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90" windowHeight="9315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<sst xmlns="http://schemas.openxmlformats.org/spreadsheetml/2006/main" count="428" uniqueCount="156">
  <si>
    <t>Раздел-подраздел</t>
  </si>
  <si>
    <t>Целевая статья</t>
  </si>
  <si>
    <t>Вид расходов</t>
  </si>
  <si>
    <t>Код ведомства</t>
  </si>
  <si>
    <t>Сумма на год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</si>
  <si>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</si>
  <si>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</si>
  <si>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</si>
  <si>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</si>
  <si>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</si>
  <si>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</si>
  <si>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</si>
  <si>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852</t>
  </si>
  <si>
    <t>Администрация Щетинкинского сельсовета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</si>
  <si>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</si>
  <si>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</si>
  <si>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</si>
  <si>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</si>
  <si>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</si>
  <si>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</si>
  <si>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</si>
  <si>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</si>
  <si>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</si>
  <si>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Глава муниципального образования (местный бюджет)</t>
  </si>
  <si>
    <t>0020303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</si>
  <si>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</si>
  <si>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</si>
  <si>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</si>
  <si>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</si>
  <si>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Центральный аппарат</t>
  </si>
  <si>
    <t>0020400</t>
  </si>
  <si>
    <t>Центральный аппарат(местный бюджет)</t>
  </si>
  <si>
    <t>0020403</t>
  </si>
  <si>
    <t>Другие общегосударственные вопросы</t>
  </si>
  <si>
    <t>0113</t>
  </si>
  <si>
    <t>Межбюджетные трансферты</t>
  </si>
  <si>
    <t>5210000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</si>
  <si>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</si>
  <si>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</si>
  <si>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>5210271</t>
  </si>
  <si>
    <t>Национальная оборона</t>
  </si>
  <si>
    <t>0200</t>
  </si>
  <si>
    <t>Мобилизационная  и вневойсковая подготовка</t>
  </si>
  <si>
    <t>0203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</si>
  <si>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</si>
  <si>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</si>
  <si>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</si>
  <si>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</si>
  <si>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0013601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</si>
  <si>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</si>
  <si>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</si>
  <si>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</si>
  <si>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</si>
  <si>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Софинансирование региональных целевых программ</t>
  </si>
  <si>
    <t>9220000</t>
  </si>
  <si>
    <t>Софинансирование ДЦП "Обеспечение пожарной безопасности сельских населенных пунктов Красноярского края" на 2011-2013годы</t>
  </si>
  <si>
    <t>9227200</t>
  </si>
  <si>
    <t>9227202</t>
  </si>
  <si>
    <t>Другие вопросы в области национальной безопасности и правоохранительной деятельности</t>
  </si>
  <si>
    <t>0314</t>
  </si>
  <si>
    <t>Целевые программы муниципальных образований</t>
  </si>
  <si>
    <t>7950000</t>
  </si>
  <si>
    <t>7950300</t>
  </si>
  <si>
    <t>7950303</t>
  </si>
  <si>
    <t>Жилищно-коммунальное хозяйство</t>
  </si>
  <si>
    <t>0500</t>
  </si>
  <si>
    <t>Благоустройство</t>
  </si>
  <si>
    <t>0503</t>
  </si>
  <si>
    <t>6000000</t>
  </si>
  <si>
    <t>Уличное освещение</t>
  </si>
  <si>
    <t>6000100</t>
  </si>
  <si>
    <t>6000103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</si>
  <si>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</si>
  <si>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</si>
  <si>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</si>
  <si>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6000203</t>
  </si>
  <si>
    <t>Культура и кинематография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</si>
  <si>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</si>
  <si>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</si>
  <si>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</si>
  <si>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</si>
  <si>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</si>
  <si>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</si>
  <si>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</si>
  <si>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4409903</t>
  </si>
  <si>
    <t>001</t>
  </si>
  <si>
    <t xml:space="preserve">Межбюджетные трансферты бюджетам субъектов Российской Федерации и муниципальных образований общего характера </t>
  </si>
  <si>
    <t>1400</t>
  </si>
  <si>
    <t xml:space="preserve">Прочие межбюджетные трансферты бюджетам субъектов Российской Федерации и муниципальных образований общего характера
</t>
  </si>
  <si>
    <t>1403</t>
  </si>
  <si>
    <t>Субсидии бюджету субъекта РФ из местных бюджетных для формирования регионального фонда финансовой поддержки поселений</t>
  </si>
  <si>
    <t>5210400</t>
  </si>
  <si>
    <t>Субсидии бюджету субъекта РФ из местных бюджетов для формирования регионального фонда финансовой поддержки поселений (за счет бюджета поселений)</t>
  </si>
  <si>
    <t>5210403</t>
  </si>
  <si>
    <t>ВСЕГО</t>
  </si>
  <si>
    <t xml:space="preserve">Приложение № 6 </t>
  </si>
  <si>
    <t xml:space="preserve">ВЕДОМСТВЕННАЯ СТРУКТУРА РАСХОДОВ МЕСТНОГО БЮДЖЕТА </t>
  </si>
  <si>
    <t>(тыс.руб.)</t>
  </si>
  <si>
    <t>Софинансирование ДЦП "Обеспечение пожарной безопасности сельских населенных пунктов Красноярского края" на 2011-2013годы по обеспечению  первичных мер пожарной безопасности</t>
  </si>
  <si>
    <t>ДЦП " Профилактика терроризма и экстремизма в муниципальном образовании с.Щетинкино" на  2010-2011 годы</t>
  </si>
  <si>
    <t>Обеспечение деятельности подведомственных учреждений (за счет средств местного бюджета)</t>
  </si>
  <si>
    <t>5201503</t>
  </si>
  <si>
    <t>5201500</t>
  </si>
  <si>
    <t xml:space="preserve"> Региональные целевые программы</t>
  </si>
  <si>
    <t xml:space="preserve"> ДЦП "Обеспечение пожарной безопасности сельских населенных пунктов Красноярского края" на 2011-2013годы</t>
  </si>
  <si>
    <t xml:space="preserve"> ДЦП "Обеспечение пожарной безопасности сельских населенных пунктов Красноярского края" на 2011-2013годы по обеспечению  первичных мер пожарной безопасности</t>
  </si>
  <si>
    <t>5227202</t>
  </si>
  <si>
    <t>5227200</t>
  </si>
  <si>
    <t>5220000</t>
  </si>
  <si>
    <t>0409</t>
  </si>
  <si>
    <t>0412</t>
  </si>
  <si>
    <t>3380003</t>
  </si>
  <si>
    <t>3380000</t>
  </si>
  <si>
    <t>9222000</t>
  </si>
  <si>
    <t>5222000</t>
  </si>
  <si>
    <t>0400</t>
  </si>
  <si>
    <t>Дорожное хозяйство</t>
  </si>
  <si>
    <t>Национальная экономика</t>
  </si>
  <si>
    <t>Региональные целевые программы</t>
  </si>
  <si>
    <t>Краевая целевая программа "Дороги Красноярья" на 2012-2016годы</t>
  </si>
  <si>
    <t>Софинансирование краевой целевой программы "Дороги Красноярья" на 2012-2016годы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</si>
  <si>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</si>
  <si>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</si>
  <si>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365</t>
  </si>
  <si>
    <t>Отдельные мероприятия в области дорожного хозяйства</t>
  </si>
  <si>
    <t>017</t>
  </si>
  <si>
    <t>Иные межбюджетные трансферты</t>
  </si>
  <si>
    <t>412</t>
  </si>
  <si>
    <t>Мероприятия по благоустройству городских и сельских поселений</t>
  </si>
  <si>
    <t>НА 2013 ГОД</t>
  </si>
  <si>
    <t>к решению Совета депутатов</t>
  </si>
  <si>
    <t>от 28.12.12 № 48-103р</t>
  </si>
  <si>
    <t>Резервные фонды</t>
  </si>
  <si>
    <t>0111</t>
  </si>
  <si>
    <t>Резервные фонды местных администраций</t>
  </si>
  <si>
    <t>0700503</t>
  </si>
  <si>
    <t>184</t>
  </si>
  <si>
    <t>5210209</t>
  </si>
  <si>
    <t>Перечисление другим бюджетам бюджетной системы Российской Федерации</t>
  </si>
  <si>
    <t>0700000</t>
  </si>
  <si>
    <t>0700500</t>
  </si>
  <si>
    <t>Прочие расходы</t>
  </si>
  <si>
    <t>Субвенция бюджету муниципального района из бюджета муниципального образования на осуществление части полномочий в юридическом обеспечении</t>
  </si>
  <si>
    <t>субвенция на выполнение государственных полномочий по созданию и обеспечению деятельности административных комиссий</t>
  </si>
  <si>
    <t>3150000</t>
  </si>
  <si>
    <t>Поддержка дорожного хозяйства</t>
  </si>
  <si>
    <t>3150200</t>
  </si>
  <si>
    <t>3150203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</si>
  <si>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</si>
  <si>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Иные безвозмездные и безвозвратные перечисления</t>
  </si>
  <si>
    <t>5200000</t>
  </si>
  <si>
    <t>Вылаты,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 (за счет средств местного бюджета)</t>
  </si>
  <si>
    <t>013</t>
  </si>
  <si>
    <t>Выполнение функций  учреждениями</t>
  </si>
  <si>
    <t xml:space="preserve">Приложение № 4 </t>
  </si>
  <si>
    <t>от 20.02.13 № 51-107р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</si>
</sst>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0.00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vertical="top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right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2" fontId="1" fillId="0" borderId="1" xfId="0" applyNumberFormat="1" applyFont="1" applyBorder="1" applyAlignment="1">
      <alignment vertical="top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>
      <selection activeCell="K81" sqref="K81"/>
    </sheetView>
  </sheetViews>
  <sheetFormatPr defaultColWidth="9.00390625" defaultRowHeight="12.75"/>
  <cols>
    <col min="1" max="1" width="5.75390625" style="17" customWidth="1"/>
    <col min="2" max="2" width="40.625" style="17" customWidth="1"/>
    <col min="3" max="3" width="11.00390625" style="17" customWidth="1"/>
    <col min="4" max="4" width="8.75390625" style="17" customWidth="1"/>
    <col min="5" max="5" width="7.75390625" style="17" customWidth="1"/>
    <col min="6" max="6" width="17.75390625" style="17" customWidth="1"/>
    <col min="7" max="7" width="12.25390625" style="17" hidden="1" customWidth="1"/>
    <col min="8" max="16384" width="8.875" style="17" customWidth="1"/>
  </cols>
  <sheetData>
    <row r="1" spans="1:6" ht="15.75" customHeight="1">
      <c r="A1" s="7"/>
      <c r="B1" s="8"/>
      <c r="C1" s="8"/>
      <c r="D1" s="21" t="s">
        <v>154</v>
      </c>
      <c r="E1" s="21"/>
      <c r="F1" s="21"/>
    </row>
    <row r="2" spans="1:6" ht="15.75" customHeight="1">
      <c r="A2" s="7"/>
      <c r="B2" s="8"/>
      <c r="C2" s="8"/>
      <c r="D2" s="21" t="s">
        <v>130</v>
      </c>
      <c r="E2" s="21"/>
      <c r="F2" s="21"/>
    </row>
    <row r="3" spans="1:6" ht="15.75" customHeight="1">
      <c r="A3" s="7"/>
      <c r="B3" s="8"/>
      <c r="C3" s="8"/>
      <c r="D3" s="21" t="s">
        <v>155</v>
      </c>
      <c r="E3" s="21"/>
      <c r="F3" s="21"/>
    </row>
    <row r="4" spans="1:6" ht="15.75" customHeight="1">
      <c r="A4" s="7"/>
      <c r="B4" s="8"/>
      <c r="C4" s="8"/>
      <c r="D4" s="21" t="s">
        <v>95</v>
      </c>
      <c r="E4" s="21"/>
      <c r="F4" s="21"/>
    </row>
    <row r="5" spans="1:6" ht="15.75" customHeight="1">
      <c r="A5" s="7"/>
      <c r="B5" s="8"/>
      <c r="C5" s="8"/>
      <c r="D5" s="21" t="s">
        <v>130</v>
      </c>
      <c r="E5" s="21"/>
      <c r="F5" s="21"/>
    </row>
    <row r="6" spans="1:6" ht="15.75" customHeight="1">
      <c r="A6" s="7"/>
      <c r="B6" s="8"/>
      <c r="C6" s="8"/>
      <c r="D6" s="21" t="s">
        <v>131</v>
      </c>
      <c r="E6" s="21"/>
      <c r="F6" s="21"/>
    </row>
    <row r="7" spans="1:6" ht="15.75" customHeight="1">
      <c r="A7" s="7"/>
      <c r="B7" s="8"/>
      <c r="C7" s="8"/>
      <c r="D7" s="8"/>
      <c r="E7" s="8"/>
      <c r="F7" s="9"/>
    </row>
    <row r="8" spans="1:6" ht="13.5" customHeight="1">
      <c r="A8" s="7"/>
      <c r="B8" s="8"/>
      <c r="C8" s="8"/>
      <c r="D8" s="8"/>
      <c r="E8" s="8"/>
      <c r="F8" s="10"/>
    </row>
    <row r="9" spans="1:6" ht="15.75" customHeight="1">
      <c r="A9" s="20" t="s">
        <v>96</v>
      </c>
      <c r="B9" s="20"/>
      <c r="C9" s="20"/>
      <c r="D9" s="20"/>
      <c r="E9" s="20"/>
      <c r="F9" s="20"/>
    </row>
    <row r="10" spans="1:6" ht="15.75" customHeight="1">
      <c r="A10" s="20" t="s">
        <v>129</v>
      </c>
      <c r="B10" s="20"/>
      <c r="C10" s="20"/>
      <c r="D10" s="20"/>
      <c r="E10" s="20"/>
      <c r="F10" s="20"/>
    </row>
    <row r="11" spans="1:6" ht="18" customHeight="1">
      <c r="A11" s="7"/>
      <c r="B11" s="8"/>
      <c r="C11" s="8"/>
      <c r="D11" s="8"/>
      <c r="E11" s="8"/>
      <c r="F11" s="18" t="s">
        <v>97</v>
      </c>
    </row>
    <row r="12" spans="1:6" ht="81.75" customHeight="1">
      <c r="A12" s="11" t="s">
        <v>3</v>
      </c>
      <c r="B12" s="12" t="s">
        <v>5</v>
      </c>
      <c r="C12" s="13" t="s">
        <v>0</v>
      </c>
      <c r="D12" s="13" t="s">
        <v>1</v>
      </c>
      <c r="E12" s="13" t="s">
        <v>2</v>
      </c>
      <c r="F12" s="14" t="s">
        <v>4</v>
      </c>
    </row>
    <row r="13" spans="1:6" ht="15.75" customHeight="1">
      <c r="A13" s="15" t="s">
        <v>6</v>
      </c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</row>
    <row r="14" spans="1:7" ht="31.5">
      <c r="A14" s="1" t="s">
        <v>12</v>
      </c>
      <c r="B14" s="2" t="s">
        <v>13</v>
      </c>
      <c r="C14" s="1" t="s">
        <v>14</v>
      </c>
      <c r="D14" s="1" t="s">
        <v>14</v>
      </c>
      <c r="E14" s="1" t="s">
        <v>14</v>
      </c>
      <c r="F14" s="6">
        <f>F15+F39+F45+F60+F76+F85+F95</f>
        <v>2901.57</v>
      </c>
      <c r="G14" s="3">
        <v>1861400</v>
      </c>
    </row>
    <row r="15" spans="1:7" ht="15.75">
      <c r="A15" s="1" t="s">
        <v>12</v>
      </c>
      <c r="B15" s="2" t="s">
        <v>15</v>
      </c>
      <c r="C15" s="1" t="s">
        <v>16</v>
      </c>
      <c r="D15" s="1" t="s">
        <v>14</v>
      </c>
      <c r="E15" s="1" t="s">
        <v>14</v>
      </c>
      <c r="F15" s="6">
        <f>F16+F21+F26+F31</f>
        <v>1821.287</v>
      </c>
      <c r="G15" s="3">
        <v>1432200</v>
      </c>
    </row>
    <row r="16" spans="1:7" ht="63">
      <c r="A16" s="1" t="s">
        <v>12</v>
      </c>
      <c r="B16" s="2" t="s">
        <v>17</v>
      </c>
      <c r="C16" s="1" t="s">
        <v>18</v>
      </c>
      <c r="D16" s="1" t="s">
        <v>14</v>
      </c>
      <c r="E16" s="1" t="s">
        <v>14</v>
      </c>
      <c r="F16" s="6">
        <f>F17</f>
        <v>443</v>
      </c>
      <c r="G16" s="3">
        <v>304300</v>
      </c>
    </row>
    <row r="17" spans="1:7" ht="78.75">
      <c r="A17" s="1" t="s">
        <v>12</v>
      </c>
      <c r="B17" s="2" t="s">
        <v>19</v>
      </c>
      <c r="C17" s="1" t="s">
        <v>18</v>
      </c>
      <c r="D17" s="1" t="s">
        <v>20</v>
      </c>
      <c r="E17" s="1" t="s">
        <v>14</v>
      </c>
      <c r="F17" s="6">
        <f>F18</f>
        <v>443</v>
      </c>
      <c r="G17" s="3">
        <v>304300</v>
      </c>
    </row>
    <row r="18" spans="1:7" ht="15.75">
      <c r="A18" s="1" t="s">
        <v>12</v>
      </c>
      <c r="B18" s="2" t="s">
        <v>21</v>
      </c>
      <c r="C18" s="1" t="s">
        <v>18</v>
      </c>
      <c r="D18" s="1" t="s">
        <v>22</v>
      </c>
      <c r="E18" s="1" t="s">
        <v>14</v>
      </c>
      <c r="F18" s="6">
        <f>F20</f>
        <v>443</v>
      </c>
      <c r="G18" s="3">
        <v>304300</v>
      </c>
    </row>
    <row r="19" spans="1:7" ht="31.5">
      <c r="A19" s="1" t="s">
        <v>12</v>
      </c>
      <c r="B19" s="2" t="s">
        <v>23</v>
      </c>
      <c r="C19" s="1" t="s">
        <v>18</v>
      </c>
      <c r="D19" s="1" t="s">
        <v>24</v>
      </c>
      <c r="E19" s="1" t="s">
        <v>14</v>
      </c>
      <c r="F19" s="6">
        <f>F20</f>
        <v>443</v>
      </c>
      <c r="G19" s="3">
        <v>304300</v>
      </c>
    </row>
    <row r="20" spans="1:7" ht="31.5">
      <c r="A20" s="1" t="s">
        <v>12</v>
      </c>
      <c r="B20" s="2" t="s">
        <v>25</v>
      </c>
      <c r="C20" s="1" t="s">
        <v>18</v>
      </c>
      <c r="D20" s="1" t="s">
        <v>24</v>
      </c>
      <c r="E20" s="1" t="s">
        <v>26</v>
      </c>
      <c r="F20" s="6">
        <v>443</v>
      </c>
      <c r="G20" s="3">
        <v>304300</v>
      </c>
    </row>
    <row r="21" spans="1:7" ht="94.5">
      <c r="A21" s="1" t="s">
        <v>12</v>
      </c>
      <c r="B21" s="2" t="s">
        <v>27</v>
      </c>
      <c r="C21" s="1" t="s">
        <v>28</v>
      </c>
      <c r="D21" s="1" t="s">
        <v>14</v>
      </c>
      <c r="E21" s="1" t="s">
        <v>14</v>
      </c>
      <c r="F21" s="6">
        <f>F22</f>
        <v>1356.087</v>
      </c>
      <c r="G21" s="3">
        <v>1127500</v>
      </c>
    </row>
    <row r="22" spans="1:7" ht="78.75">
      <c r="A22" s="1" t="s">
        <v>12</v>
      </c>
      <c r="B22" s="2" t="s">
        <v>19</v>
      </c>
      <c r="C22" s="1" t="s">
        <v>28</v>
      </c>
      <c r="D22" s="1" t="s">
        <v>20</v>
      </c>
      <c r="E22" s="1" t="s">
        <v>14</v>
      </c>
      <c r="F22" s="6">
        <f>F23</f>
        <v>1356.087</v>
      </c>
      <c r="G22" s="3">
        <v>1127500</v>
      </c>
    </row>
    <row r="23" spans="1:7" ht="15.75">
      <c r="A23" s="1" t="s">
        <v>12</v>
      </c>
      <c r="B23" s="2" t="s">
        <v>29</v>
      </c>
      <c r="C23" s="1" t="s">
        <v>28</v>
      </c>
      <c r="D23" s="1" t="s">
        <v>30</v>
      </c>
      <c r="E23" s="1" t="s">
        <v>14</v>
      </c>
      <c r="F23" s="6">
        <f>F24</f>
        <v>1356.087</v>
      </c>
      <c r="G23" s="3">
        <v>1127500</v>
      </c>
    </row>
    <row r="24" spans="1:7" ht="17.25" customHeight="1">
      <c r="A24" s="1" t="s">
        <v>12</v>
      </c>
      <c r="B24" s="2" t="s">
        <v>31</v>
      </c>
      <c r="C24" s="1" t="s">
        <v>28</v>
      </c>
      <c r="D24" s="1" t="s">
        <v>32</v>
      </c>
      <c r="E24" s="1" t="s">
        <v>14</v>
      </c>
      <c r="F24" s="6">
        <f>F25</f>
        <v>1356.087</v>
      </c>
      <c r="G24" s="3">
        <v>1127500</v>
      </c>
    </row>
    <row r="25" spans="1:7" ht="31.5">
      <c r="A25" s="1" t="s">
        <v>12</v>
      </c>
      <c r="B25" s="2" t="s">
        <v>25</v>
      </c>
      <c r="C25" s="1" t="s">
        <v>28</v>
      </c>
      <c r="D25" s="1" t="s">
        <v>32</v>
      </c>
      <c r="E25" s="1" t="s">
        <v>26</v>
      </c>
      <c r="F25" s="6">
        <v>1356.087</v>
      </c>
      <c r="G25" s="3">
        <v>1127500</v>
      </c>
    </row>
    <row r="26" spans="1:7" ht="15.75">
      <c r="A26" s="1" t="s">
        <v>12</v>
      </c>
      <c r="B26" s="2" t="s">
        <v>132</v>
      </c>
      <c r="C26" s="1" t="s">
        <v>133</v>
      </c>
      <c r="D26" s="1"/>
      <c r="E26" s="1"/>
      <c r="F26" s="6">
        <f>F28</f>
        <v>1</v>
      </c>
      <c r="G26" s="3"/>
    </row>
    <row r="27" spans="1:7" ht="31.5">
      <c r="A27" s="1" t="s">
        <v>12</v>
      </c>
      <c r="B27" s="2" t="s">
        <v>134</v>
      </c>
      <c r="C27" s="1" t="s">
        <v>133</v>
      </c>
      <c r="D27" s="1" t="s">
        <v>139</v>
      </c>
      <c r="E27" s="1"/>
      <c r="F27" s="6">
        <f>F28</f>
        <v>1</v>
      </c>
      <c r="G27" s="3"/>
    </row>
    <row r="28" spans="1:7" ht="31.5">
      <c r="A28" s="1" t="s">
        <v>12</v>
      </c>
      <c r="B28" s="2" t="s">
        <v>134</v>
      </c>
      <c r="C28" s="1" t="s">
        <v>133</v>
      </c>
      <c r="D28" s="1" t="s">
        <v>140</v>
      </c>
      <c r="E28" s="1"/>
      <c r="F28" s="6">
        <f>F30</f>
        <v>1</v>
      </c>
      <c r="G28" s="3"/>
    </row>
    <row r="29" spans="1:7" ht="31.5">
      <c r="A29" s="1" t="s">
        <v>12</v>
      </c>
      <c r="B29" s="2" t="s">
        <v>134</v>
      </c>
      <c r="C29" s="1" t="s">
        <v>133</v>
      </c>
      <c r="D29" s="1" t="s">
        <v>135</v>
      </c>
      <c r="E29" s="1"/>
      <c r="F29" s="6">
        <f>F30</f>
        <v>1</v>
      </c>
      <c r="G29" s="3"/>
    </row>
    <row r="30" spans="1:7" ht="31.5">
      <c r="A30" s="1" t="s">
        <v>12</v>
      </c>
      <c r="B30" s="2" t="s">
        <v>134</v>
      </c>
      <c r="C30" s="1" t="s">
        <v>133</v>
      </c>
      <c r="D30" s="1" t="s">
        <v>135</v>
      </c>
      <c r="E30" s="1" t="s">
        <v>136</v>
      </c>
      <c r="F30" s="6">
        <v>1</v>
      </c>
      <c r="G30" s="3"/>
    </row>
    <row r="31" spans="1:7" ht="15.75">
      <c r="A31" s="1" t="s">
        <v>12</v>
      </c>
      <c r="B31" s="2" t="s">
        <v>33</v>
      </c>
      <c r="C31" s="1" t="s">
        <v>34</v>
      </c>
      <c r="D31" s="1" t="s">
        <v>14</v>
      </c>
      <c r="E31" s="1" t="s">
        <v>14</v>
      </c>
      <c r="F31" s="19">
        <f>F32</f>
        <v>21.2</v>
      </c>
      <c r="G31" s="3">
        <v>400</v>
      </c>
    </row>
    <row r="32" spans="1:7" ht="15.75">
      <c r="A32" s="1" t="s">
        <v>12</v>
      </c>
      <c r="B32" s="2" t="s">
        <v>35</v>
      </c>
      <c r="C32" s="1" t="s">
        <v>34</v>
      </c>
      <c r="D32" s="1" t="s">
        <v>36</v>
      </c>
      <c r="E32" s="1" t="s">
        <v>14</v>
      </c>
      <c r="F32" s="19">
        <f>F33</f>
        <v>21.2</v>
      </c>
      <c r="G32" s="3">
        <v>400</v>
      </c>
    </row>
    <row r="33" spans="1:7" ht="173.25">
      <c r="A33" s="1" t="s">
        <v>12</v>
      </c>
      <c r="B33" s="2" t="s">
        <v>37</v>
      </c>
      <c r="C33" s="1" t="s">
        <v>34</v>
      </c>
      <c r="D33" s="1" t="s">
        <v>38</v>
      </c>
      <c r="E33" s="1" t="s">
        <v>14</v>
      </c>
      <c r="F33" s="19">
        <v>21.2</v>
      </c>
      <c r="G33" s="3">
        <v>400</v>
      </c>
    </row>
    <row r="34" spans="1:7" ht="64.5" customHeight="1">
      <c r="A34" s="1" t="s">
        <v>12</v>
      </c>
      <c r="B34" s="2" t="s">
        <v>142</v>
      </c>
      <c r="C34" s="1" t="s">
        <v>34</v>
      </c>
      <c r="D34" s="1" t="s">
        <v>137</v>
      </c>
      <c r="E34" s="1"/>
      <c r="F34" s="19">
        <f>F35</f>
        <v>20.2</v>
      </c>
      <c r="G34" s="3"/>
    </row>
    <row r="35" spans="1:7" ht="15.75">
      <c r="A35" s="1" t="s">
        <v>12</v>
      </c>
      <c r="B35" s="2" t="s">
        <v>126</v>
      </c>
      <c r="C35" s="1" t="s">
        <v>34</v>
      </c>
      <c r="D35" s="1" t="s">
        <v>137</v>
      </c>
      <c r="E35" s="1" t="s">
        <v>125</v>
      </c>
      <c r="F35" s="19">
        <v>20.2</v>
      </c>
      <c r="G35" s="3"/>
    </row>
    <row r="36" spans="1:7" ht="63">
      <c r="A36" s="1" t="s">
        <v>12</v>
      </c>
      <c r="B36" s="2" t="s">
        <v>143</v>
      </c>
      <c r="C36" s="1" t="s">
        <v>34</v>
      </c>
      <c r="D36" s="1" t="s">
        <v>39</v>
      </c>
      <c r="E36" s="1" t="s">
        <v>14</v>
      </c>
      <c r="F36" s="3">
        <f>F37</f>
        <v>1</v>
      </c>
      <c r="G36" s="3">
        <v>400</v>
      </c>
    </row>
    <row r="37" spans="1:7" ht="47.25">
      <c r="A37" s="1" t="s">
        <v>12</v>
      </c>
      <c r="B37" s="2" t="s">
        <v>138</v>
      </c>
      <c r="C37" s="1" t="s">
        <v>34</v>
      </c>
      <c r="D37" s="1" t="s">
        <v>39</v>
      </c>
      <c r="E37" s="1"/>
      <c r="F37" s="3">
        <v>1</v>
      </c>
      <c r="G37" s="3">
        <v>400</v>
      </c>
    </row>
    <row r="38" spans="1:7" ht="31.5">
      <c r="A38" s="1" t="s">
        <v>12</v>
      </c>
      <c r="B38" s="2" t="s">
        <v>25</v>
      </c>
      <c r="C38" s="1" t="s">
        <v>34</v>
      </c>
      <c r="D38" s="1" t="s">
        <v>39</v>
      </c>
      <c r="E38" s="1" t="s">
        <v>26</v>
      </c>
      <c r="F38" s="3">
        <v>1</v>
      </c>
      <c r="G38" s="3"/>
    </row>
    <row r="39" spans="1:7" ht="15.75">
      <c r="A39" s="1" t="s">
        <v>12</v>
      </c>
      <c r="B39" s="2" t="s">
        <v>40</v>
      </c>
      <c r="C39" s="1" t="s">
        <v>41</v>
      </c>
      <c r="D39" s="1" t="s">
        <v>14</v>
      </c>
      <c r="E39" s="1" t="s">
        <v>14</v>
      </c>
      <c r="F39" s="3">
        <f>F40</f>
        <v>32.2</v>
      </c>
      <c r="G39" s="3">
        <v>31000</v>
      </c>
    </row>
    <row r="40" spans="1:7" ht="31.5">
      <c r="A40" s="1" t="s">
        <v>12</v>
      </c>
      <c r="B40" s="2" t="s">
        <v>42</v>
      </c>
      <c r="C40" s="1" t="s">
        <v>43</v>
      </c>
      <c r="D40" s="1" t="s">
        <v>14</v>
      </c>
      <c r="E40" s="1" t="s">
        <v>14</v>
      </c>
      <c r="F40" s="3">
        <f>F41</f>
        <v>32.2</v>
      </c>
      <c r="G40" s="3">
        <v>31000</v>
      </c>
    </row>
    <row r="41" spans="1:7" ht="31.5">
      <c r="A41" s="1" t="s">
        <v>12</v>
      </c>
      <c r="B41" s="2" t="s">
        <v>44</v>
      </c>
      <c r="C41" s="1" t="s">
        <v>43</v>
      </c>
      <c r="D41" s="1" t="s">
        <v>45</v>
      </c>
      <c r="E41" s="1" t="s">
        <v>14</v>
      </c>
      <c r="F41" s="3">
        <f>F42</f>
        <v>32.2</v>
      </c>
      <c r="G41" s="3">
        <v>31000</v>
      </c>
    </row>
    <row r="42" spans="1:7" ht="47.25">
      <c r="A42" s="1" t="s">
        <v>12</v>
      </c>
      <c r="B42" s="2" t="s">
        <v>46</v>
      </c>
      <c r="C42" s="1" t="s">
        <v>43</v>
      </c>
      <c r="D42" s="1" t="s">
        <v>47</v>
      </c>
      <c r="E42" s="1" t="s">
        <v>14</v>
      </c>
      <c r="F42" s="3">
        <f>F43</f>
        <v>32.2</v>
      </c>
      <c r="G42" s="3">
        <v>31000</v>
      </c>
    </row>
    <row r="43" spans="1:7" ht="47.25">
      <c r="A43" s="1" t="s">
        <v>12</v>
      </c>
      <c r="B43" s="2" t="s">
        <v>46</v>
      </c>
      <c r="C43" s="1" t="s">
        <v>43</v>
      </c>
      <c r="D43" s="1" t="s">
        <v>48</v>
      </c>
      <c r="E43" s="1" t="s">
        <v>14</v>
      </c>
      <c r="F43" s="3">
        <f>F44</f>
        <v>32.2</v>
      </c>
      <c r="G43" s="3">
        <v>31000</v>
      </c>
    </row>
    <row r="44" spans="1:7" ht="31.5">
      <c r="A44" s="1" t="s">
        <v>12</v>
      </c>
      <c r="B44" s="2" t="s">
        <v>25</v>
      </c>
      <c r="C44" s="1" t="s">
        <v>43</v>
      </c>
      <c r="D44" s="1" t="s">
        <v>48</v>
      </c>
      <c r="E44" s="1" t="s">
        <v>26</v>
      </c>
      <c r="F44" s="3">
        <v>32.2</v>
      </c>
      <c r="G44" s="3">
        <v>31000</v>
      </c>
    </row>
    <row r="45" spans="1:7" ht="31.5">
      <c r="A45" s="1" t="s">
        <v>12</v>
      </c>
      <c r="B45" s="2" t="s">
        <v>49</v>
      </c>
      <c r="C45" s="1" t="s">
        <v>50</v>
      </c>
      <c r="D45" s="1" t="s">
        <v>14</v>
      </c>
      <c r="E45" s="1" t="s">
        <v>14</v>
      </c>
      <c r="F45" s="6">
        <f>F46</f>
        <v>15.91</v>
      </c>
      <c r="G45" s="3">
        <v>1400</v>
      </c>
    </row>
    <row r="46" spans="1:7" ht="15.75">
      <c r="A46" s="1" t="s">
        <v>12</v>
      </c>
      <c r="B46" s="2" t="s">
        <v>51</v>
      </c>
      <c r="C46" s="1" t="s">
        <v>52</v>
      </c>
      <c r="D46" s="1" t="s">
        <v>14</v>
      </c>
      <c r="E46" s="1" t="s">
        <v>14</v>
      </c>
      <c r="F46" s="6">
        <f>F47+F51</f>
        <v>15.91</v>
      </c>
      <c r="G46" s="3">
        <v>900</v>
      </c>
    </row>
    <row r="47" spans="1:7" ht="15.75">
      <c r="A47" s="1" t="s">
        <v>12</v>
      </c>
      <c r="B47" s="2" t="s">
        <v>103</v>
      </c>
      <c r="C47" s="1" t="s">
        <v>52</v>
      </c>
      <c r="D47" s="1" t="s">
        <v>108</v>
      </c>
      <c r="E47" s="1"/>
      <c r="F47" s="3">
        <v>15.14</v>
      </c>
      <c r="G47" s="3"/>
    </row>
    <row r="48" spans="1:7" ht="63">
      <c r="A48" s="1" t="s">
        <v>12</v>
      </c>
      <c r="B48" s="2" t="s">
        <v>104</v>
      </c>
      <c r="C48" s="1" t="s">
        <v>52</v>
      </c>
      <c r="D48" s="1" t="s">
        <v>107</v>
      </c>
      <c r="E48" s="1"/>
      <c r="F48" s="3">
        <v>15.14</v>
      </c>
      <c r="G48" s="3"/>
    </row>
    <row r="49" spans="1:7" ht="78.75">
      <c r="A49" s="1" t="s">
        <v>12</v>
      </c>
      <c r="B49" s="2" t="s">
        <v>105</v>
      </c>
      <c r="C49" s="1" t="s">
        <v>52</v>
      </c>
      <c r="D49" s="1" t="s">
        <v>106</v>
      </c>
      <c r="E49" s="1"/>
      <c r="F49" s="3">
        <v>15.14</v>
      </c>
      <c r="G49" s="3"/>
    </row>
    <row r="50" spans="1:7" ht="15.75">
      <c r="A50" s="1" t="s">
        <v>12</v>
      </c>
      <c r="B50" s="2" t="s">
        <v>141</v>
      </c>
      <c r="C50" s="1" t="s">
        <v>52</v>
      </c>
      <c r="D50" s="1" t="s">
        <v>106</v>
      </c>
      <c r="E50" s="1" t="s">
        <v>152</v>
      </c>
      <c r="F50" s="3">
        <v>15.14</v>
      </c>
      <c r="G50" s="3"/>
    </row>
    <row r="51" spans="1:7" ht="31.5">
      <c r="A51" s="1" t="s">
        <v>12</v>
      </c>
      <c r="B51" s="2" t="s">
        <v>53</v>
      </c>
      <c r="C51" s="1" t="s">
        <v>52</v>
      </c>
      <c r="D51" s="1" t="s">
        <v>54</v>
      </c>
      <c r="E51" s="1" t="s">
        <v>14</v>
      </c>
      <c r="F51" s="6">
        <f>F53</f>
        <v>0.77</v>
      </c>
      <c r="G51" s="3">
        <v>900</v>
      </c>
    </row>
    <row r="52" spans="1:7" ht="63">
      <c r="A52" s="1" t="s">
        <v>12</v>
      </c>
      <c r="B52" s="2" t="s">
        <v>55</v>
      </c>
      <c r="C52" s="1" t="s">
        <v>52</v>
      </c>
      <c r="D52" s="1" t="s">
        <v>56</v>
      </c>
      <c r="E52" s="1" t="s">
        <v>14</v>
      </c>
      <c r="F52" s="6">
        <f>F53</f>
        <v>0.77</v>
      </c>
      <c r="G52" s="3">
        <v>900</v>
      </c>
    </row>
    <row r="53" spans="1:7" ht="94.5">
      <c r="A53" s="1" t="s">
        <v>12</v>
      </c>
      <c r="B53" s="2" t="s">
        <v>98</v>
      </c>
      <c r="C53" s="1" t="s">
        <v>52</v>
      </c>
      <c r="D53" s="1" t="s">
        <v>57</v>
      </c>
      <c r="E53" s="1" t="s">
        <v>14</v>
      </c>
      <c r="F53" s="6">
        <f>F54</f>
        <v>0.77</v>
      </c>
      <c r="G53" s="3">
        <v>900</v>
      </c>
    </row>
    <row r="54" spans="1:7" ht="15.75">
      <c r="A54" s="1" t="s">
        <v>12</v>
      </c>
      <c r="B54" s="2" t="s">
        <v>141</v>
      </c>
      <c r="C54" s="1" t="s">
        <v>52</v>
      </c>
      <c r="D54" s="1" t="s">
        <v>57</v>
      </c>
      <c r="E54" s="1" t="s">
        <v>152</v>
      </c>
      <c r="F54" s="6">
        <v>0.77</v>
      </c>
      <c r="G54" s="3">
        <v>900</v>
      </c>
    </row>
    <row r="55" spans="1:7" ht="47.25" hidden="1">
      <c r="A55" s="1" t="s">
        <v>12</v>
      </c>
      <c r="B55" s="2" t="s">
        <v>58</v>
      </c>
      <c r="C55" s="1" t="s">
        <v>59</v>
      </c>
      <c r="D55" s="1" t="s">
        <v>14</v>
      </c>
      <c r="E55" s="1" t="s">
        <v>14</v>
      </c>
      <c r="F55" s="3">
        <f>G55/1000</f>
        <v>0.5</v>
      </c>
      <c r="G55" s="3">
        <v>500</v>
      </c>
    </row>
    <row r="56" spans="1:7" ht="31.5" hidden="1">
      <c r="A56" s="1" t="s">
        <v>12</v>
      </c>
      <c r="B56" s="2" t="s">
        <v>60</v>
      </c>
      <c r="C56" s="1" t="s">
        <v>59</v>
      </c>
      <c r="D56" s="1" t="s">
        <v>61</v>
      </c>
      <c r="E56" s="1" t="s">
        <v>14</v>
      </c>
      <c r="F56" s="3">
        <f>G56/1000</f>
        <v>0.5</v>
      </c>
      <c r="G56" s="3">
        <v>500</v>
      </c>
    </row>
    <row r="57" spans="1:7" ht="31.5" hidden="1">
      <c r="A57" s="1" t="s">
        <v>12</v>
      </c>
      <c r="B57" s="2" t="s">
        <v>60</v>
      </c>
      <c r="C57" s="1" t="s">
        <v>59</v>
      </c>
      <c r="D57" s="1" t="s">
        <v>62</v>
      </c>
      <c r="E57" s="1" t="s">
        <v>14</v>
      </c>
      <c r="F57" s="3">
        <f>G57/1000</f>
        <v>0.5</v>
      </c>
      <c r="G57" s="3">
        <v>500</v>
      </c>
    </row>
    <row r="58" spans="1:7" ht="63" hidden="1">
      <c r="A58" s="1" t="s">
        <v>12</v>
      </c>
      <c r="B58" s="2" t="s">
        <v>99</v>
      </c>
      <c r="C58" s="1" t="s">
        <v>59</v>
      </c>
      <c r="D58" s="1" t="s">
        <v>63</v>
      </c>
      <c r="E58" s="1" t="s">
        <v>14</v>
      </c>
      <c r="F58" s="3">
        <f>G58/1000</f>
        <v>0.5</v>
      </c>
      <c r="G58" s="3">
        <v>500</v>
      </c>
    </row>
    <row r="59" spans="1:7" ht="31.5" hidden="1">
      <c r="A59" s="1" t="s">
        <v>12</v>
      </c>
      <c r="B59" s="2" t="s">
        <v>25</v>
      </c>
      <c r="C59" s="1" t="s">
        <v>59</v>
      </c>
      <c r="D59" s="1" t="s">
        <v>63</v>
      </c>
      <c r="E59" s="1" t="s">
        <v>26</v>
      </c>
      <c r="F59" s="3">
        <f>G59/1000</f>
        <v>0.5</v>
      </c>
      <c r="G59" s="3">
        <v>500</v>
      </c>
    </row>
    <row r="60" spans="1:7" ht="15.75">
      <c r="A60" s="1" t="s">
        <v>12</v>
      </c>
      <c r="B60" s="2" t="s">
        <v>117</v>
      </c>
      <c r="C60" s="1" t="s">
        <v>115</v>
      </c>
      <c r="D60" s="1"/>
      <c r="E60" s="1"/>
      <c r="F60" s="3">
        <f>F68+F72</f>
        <v>63.94</v>
      </c>
      <c r="G60" s="3"/>
    </row>
    <row r="61" spans="1:7" ht="15.75" hidden="1">
      <c r="A61" s="1" t="s">
        <v>12</v>
      </c>
      <c r="B61" s="2" t="s">
        <v>116</v>
      </c>
      <c r="C61" s="1" t="s">
        <v>109</v>
      </c>
      <c r="D61" s="1"/>
      <c r="E61" s="1"/>
      <c r="F61" s="3">
        <v>40.4</v>
      </c>
      <c r="G61" s="3"/>
    </row>
    <row r="62" spans="1:7" ht="15.75" hidden="1">
      <c r="A62" s="1" t="s">
        <v>12</v>
      </c>
      <c r="B62" s="2" t="s">
        <v>118</v>
      </c>
      <c r="C62" s="1" t="s">
        <v>109</v>
      </c>
      <c r="D62" s="1" t="s">
        <v>108</v>
      </c>
      <c r="E62" s="1"/>
      <c r="F62" s="3">
        <v>40</v>
      </c>
      <c r="G62" s="3"/>
    </row>
    <row r="63" spans="1:7" ht="31.5" hidden="1">
      <c r="A63" s="1" t="s">
        <v>12</v>
      </c>
      <c r="B63" s="2" t="s">
        <v>119</v>
      </c>
      <c r="C63" s="1" t="s">
        <v>109</v>
      </c>
      <c r="D63" s="1" t="s">
        <v>114</v>
      </c>
      <c r="E63" s="1"/>
      <c r="F63" s="3">
        <v>40</v>
      </c>
      <c r="G63" s="3"/>
    </row>
    <row r="64" spans="1:7" ht="31.5" hidden="1">
      <c r="A64" s="1" t="s">
        <v>12</v>
      </c>
      <c r="B64" s="2" t="s">
        <v>124</v>
      </c>
      <c r="C64" s="1" t="s">
        <v>109</v>
      </c>
      <c r="D64" s="1" t="s">
        <v>114</v>
      </c>
      <c r="E64" s="1" t="s">
        <v>123</v>
      </c>
      <c r="F64" s="3">
        <v>40</v>
      </c>
      <c r="G64" s="3"/>
    </row>
    <row r="65" spans="1:7" ht="31.5" hidden="1">
      <c r="A65" s="1" t="s">
        <v>12</v>
      </c>
      <c r="B65" s="2" t="s">
        <v>53</v>
      </c>
      <c r="C65" s="1" t="s">
        <v>109</v>
      </c>
      <c r="D65" s="1" t="s">
        <v>54</v>
      </c>
      <c r="E65" s="1"/>
      <c r="F65" s="3">
        <f>F66</f>
        <v>1</v>
      </c>
      <c r="G65" s="3"/>
    </row>
    <row r="66" spans="1:7" ht="47.25" hidden="1">
      <c r="A66" s="1" t="s">
        <v>12</v>
      </c>
      <c r="B66" s="2" t="s">
        <v>120</v>
      </c>
      <c r="C66" s="1" t="s">
        <v>109</v>
      </c>
      <c r="D66" s="1" t="s">
        <v>113</v>
      </c>
      <c r="E66" s="1"/>
      <c r="F66" s="3">
        <f>F67</f>
        <v>1</v>
      </c>
      <c r="G66" s="3"/>
    </row>
    <row r="67" spans="1:7" ht="31.5" hidden="1">
      <c r="A67" s="1" t="s">
        <v>12</v>
      </c>
      <c r="B67" s="2" t="s">
        <v>124</v>
      </c>
      <c r="C67" s="1" t="s">
        <v>109</v>
      </c>
      <c r="D67" s="1" t="s">
        <v>113</v>
      </c>
      <c r="E67" s="1" t="s">
        <v>123</v>
      </c>
      <c r="F67" s="3">
        <v>1</v>
      </c>
      <c r="G67" s="3"/>
    </row>
    <row r="68" spans="1:7" ht="15.75">
      <c r="A68" s="1" t="s">
        <v>12</v>
      </c>
      <c r="B68" s="2" t="s">
        <v>116</v>
      </c>
      <c r="C68" s="1" t="s">
        <v>109</v>
      </c>
      <c r="D68" s="1"/>
      <c r="E68" s="1"/>
      <c r="F68" s="3">
        <v>60.04</v>
      </c>
      <c r="G68" s="3"/>
    </row>
    <row r="69" spans="1:7" ht="15.75">
      <c r="A69" s="1" t="s">
        <v>12</v>
      </c>
      <c r="B69" s="2" t="s">
        <v>116</v>
      </c>
      <c r="C69" s="1" t="s">
        <v>109</v>
      </c>
      <c r="D69" s="1" t="s">
        <v>144</v>
      </c>
      <c r="E69" s="1"/>
      <c r="F69" s="3">
        <v>60.04</v>
      </c>
      <c r="G69" s="3"/>
    </row>
    <row r="70" spans="1:7" ht="15.75">
      <c r="A70" s="1" t="s">
        <v>12</v>
      </c>
      <c r="B70" s="2" t="s">
        <v>145</v>
      </c>
      <c r="C70" s="1" t="s">
        <v>109</v>
      </c>
      <c r="D70" s="1" t="s">
        <v>146</v>
      </c>
      <c r="E70" s="1"/>
      <c r="F70" s="3">
        <v>60.04</v>
      </c>
      <c r="G70" s="3"/>
    </row>
    <row r="71" spans="1:7" ht="31.5">
      <c r="A71" s="1" t="s">
        <v>12</v>
      </c>
      <c r="B71" s="2" t="s">
        <v>124</v>
      </c>
      <c r="C71" s="1" t="s">
        <v>109</v>
      </c>
      <c r="D71" s="1" t="s">
        <v>147</v>
      </c>
      <c r="E71" s="1" t="s">
        <v>123</v>
      </c>
      <c r="F71" s="3">
        <v>60.04</v>
      </c>
      <c r="G71" s="3"/>
    </row>
    <row r="72" spans="1:7" ht="31.5">
      <c r="A72" s="1" t="s">
        <v>12</v>
      </c>
      <c r="B72" s="2" t="s">
        <v>121</v>
      </c>
      <c r="C72" s="1" t="s">
        <v>110</v>
      </c>
      <c r="D72" s="1"/>
      <c r="E72" s="1"/>
      <c r="F72" s="3">
        <f>F73</f>
        <v>3.9</v>
      </c>
      <c r="G72" s="3"/>
    </row>
    <row r="73" spans="1:7" ht="31.5">
      <c r="A73" s="1" t="s">
        <v>12</v>
      </c>
      <c r="B73" s="2" t="s">
        <v>122</v>
      </c>
      <c r="C73" s="1" t="s">
        <v>110</v>
      </c>
      <c r="D73" s="1" t="s">
        <v>112</v>
      </c>
      <c r="E73" s="1"/>
      <c r="F73" s="3">
        <f>F74</f>
        <v>3.9</v>
      </c>
      <c r="G73" s="3"/>
    </row>
    <row r="74" spans="1:7" ht="31.5">
      <c r="A74" s="1" t="s">
        <v>12</v>
      </c>
      <c r="B74" s="2" t="s">
        <v>122</v>
      </c>
      <c r="C74" s="1" t="s">
        <v>110</v>
      </c>
      <c r="D74" s="1" t="s">
        <v>111</v>
      </c>
      <c r="E74" s="1"/>
      <c r="F74" s="3">
        <f>F75</f>
        <v>3.9</v>
      </c>
      <c r="G74" s="3"/>
    </row>
    <row r="75" spans="1:7" ht="15.75">
      <c r="A75" s="1" t="s">
        <v>12</v>
      </c>
      <c r="B75" s="2" t="s">
        <v>126</v>
      </c>
      <c r="C75" s="1" t="s">
        <v>110</v>
      </c>
      <c r="D75" s="1" t="s">
        <v>111</v>
      </c>
      <c r="E75" s="1" t="s">
        <v>125</v>
      </c>
      <c r="F75" s="3">
        <v>3.9</v>
      </c>
      <c r="G75" s="3"/>
    </row>
    <row r="76" spans="1:7" ht="15.75">
      <c r="A76" s="1" t="s">
        <v>12</v>
      </c>
      <c r="B76" s="2" t="s">
        <v>64</v>
      </c>
      <c r="C76" s="1" t="s">
        <v>65</v>
      </c>
      <c r="D76" s="1" t="s">
        <v>14</v>
      </c>
      <c r="E76" s="1" t="s">
        <v>14</v>
      </c>
      <c r="F76" s="3">
        <f>F77</f>
        <v>42.5</v>
      </c>
      <c r="G76" s="3">
        <v>152500</v>
      </c>
    </row>
    <row r="77" spans="1:7" ht="15.75">
      <c r="A77" s="1" t="s">
        <v>12</v>
      </c>
      <c r="B77" s="2" t="s">
        <v>66</v>
      </c>
      <c r="C77" s="1" t="s">
        <v>67</v>
      </c>
      <c r="D77" s="1" t="s">
        <v>14</v>
      </c>
      <c r="E77" s="1" t="s">
        <v>14</v>
      </c>
      <c r="F77" s="3">
        <f>F78</f>
        <v>42.5</v>
      </c>
      <c r="G77" s="3">
        <v>152500</v>
      </c>
    </row>
    <row r="78" spans="1:7" ht="15.75">
      <c r="A78" s="1" t="s">
        <v>12</v>
      </c>
      <c r="B78" s="2" t="s">
        <v>66</v>
      </c>
      <c r="C78" s="1" t="s">
        <v>67</v>
      </c>
      <c r="D78" s="1" t="s">
        <v>68</v>
      </c>
      <c r="E78" s="1" t="s">
        <v>14</v>
      </c>
      <c r="F78" s="3">
        <f>F79</f>
        <v>42.5</v>
      </c>
      <c r="G78" s="3">
        <v>152500</v>
      </c>
    </row>
    <row r="79" spans="1:7" ht="15.75">
      <c r="A79" s="1" t="s">
        <v>12</v>
      </c>
      <c r="B79" s="2" t="s">
        <v>69</v>
      </c>
      <c r="C79" s="1" t="s">
        <v>67</v>
      </c>
      <c r="D79" s="1" t="s">
        <v>70</v>
      </c>
      <c r="E79" s="1" t="s">
        <v>14</v>
      </c>
      <c r="F79" s="3">
        <f>F80</f>
        <v>42.5</v>
      </c>
      <c r="G79" s="3">
        <v>92500</v>
      </c>
    </row>
    <row r="80" spans="1:7" ht="15.75">
      <c r="A80" s="1" t="s">
        <v>12</v>
      </c>
      <c r="B80" s="2" t="s">
        <v>69</v>
      </c>
      <c r="C80" s="1" t="s">
        <v>67</v>
      </c>
      <c r="D80" s="1" t="s">
        <v>71</v>
      </c>
      <c r="E80" s="1" t="s">
        <v>14</v>
      </c>
      <c r="F80" s="3">
        <f>F81</f>
        <v>42.5</v>
      </c>
      <c r="G80" s="3">
        <v>52500</v>
      </c>
    </row>
    <row r="81" spans="1:7" ht="31.5">
      <c r="A81" s="1" t="s">
        <v>12</v>
      </c>
      <c r="B81" s="2" t="s">
        <v>128</v>
      </c>
      <c r="C81" s="1" t="s">
        <v>67</v>
      </c>
      <c r="D81" s="1" t="s">
        <v>71</v>
      </c>
      <c r="E81" s="1" t="s">
        <v>127</v>
      </c>
      <c r="F81" s="3">
        <v>42.5</v>
      </c>
      <c r="G81" s="3">
        <v>52500</v>
      </c>
    </row>
    <row r="82" spans="1:7" ht="63" hidden="1">
      <c r="A82" s="1" t="s">
        <v>12</v>
      </c>
      <c r="B82" s="2" t="s">
        <v>72</v>
      </c>
      <c r="C82" s="1" t="s">
        <v>67</v>
      </c>
      <c r="D82" s="1" t="s">
        <v>73</v>
      </c>
      <c r="E82" s="1" t="s">
        <v>14</v>
      </c>
      <c r="F82" s="3">
        <f>G82/1000</f>
        <v>60</v>
      </c>
      <c r="G82" s="3">
        <v>60000</v>
      </c>
    </row>
    <row r="83" spans="1:7" ht="63" hidden="1">
      <c r="A83" s="1" t="s">
        <v>12</v>
      </c>
      <c r="B83" s="2" t="s">
        <v>74</v>
      </c>
      <c r="C83" s="1" t="s">
        <v>67</v>
      </c>
      <c r="D83" s="1" t="s">
        <v>75</v>
      </c>
      <c r="E83" s="1" t="s">
        <v>14</v>
      </c>
      <c r="F83" s="3">
        <f>G83/1000</f>
        <v>60</v>
      </c>
      <c r="G83" s="3">
        <v>60000</v>
      </c>
    </row>
    <row r="84" spans="1:7" ht="31.5" hidden="1">
      <c r="A84" s="1" t="s">
        <v>12</v>
      </c>
      <c r="B84" s="2" t="s">
        <v>25</v>
      </c>
      <c r="C84" s="1" t="s">
        <v>67</v>
      </c>
      <c r="D84" s="1" t="s">
        <v>75</v>
      </c>
      <c r="E84" s="1" t="s">
        <v>26</v>
      </c>
      <c r="F84" s="3">
        <f>G84/1000</f>
        <v>60</v>
      </c>
      <c r="G84" s="3">
        <v>60000</v>
      </c>
    </row>
    <row r="85" spans="1:7" ht="15.75">
      <c r="A85" s="1" t="s">
        <v>12</v>
      </c>
      <c r="B85" s="2" t="s">
        <v>76</v>
      </c>
      <c r="C85" s="1" t="s">
        <v>77</v>
      </c>
      <c r="D85" s="1" t="s">
        <v>14</v>
      </c>
      <c r="E85" s="1" t="s">
        <v>14</v>
      </c>
      <c r="F85" s="6">
        <f>F86</f>
        <v>283.233</v>
      </c>
      <c r="G85" s="3">
        <v>119200</v>
      </c>
    </row>
    <row r="86" spans="1:7" ht="15.75">
      <c r="A86" s="1" t="s">
        <v>12</v>
      </c>
      <c r="B86" s="2" t="s">
        <v>78</v>
      </c>
      <c r="C86" s="1" t="s">
        <v>79</v>
      </c>
      <c r="D86" s="1" t="s">
        <v>14</v>
      </c>
      <c r="E86" s="1" t="s">
        <v>14</v>
      </c>
      <c r="F86" s="6">
        <f>F87+F91</f>
        <v>283.233</v>
      </c>
      <c r="G86" s="3">
        <v>119200</v>
      </c>
    </row>
    <row r="87" spans="1:7" ht="47.25">
      <c r="A87" s="1" t="s">
        <v>12</v>
      </c>
      <c r="B87" s="2" t="s">
        <v>80</v>
      </c>
      <c r="C87" s="1" t="s">
        <v>79</v>
      </c>
      <c r="D87" s="1" t="s">
        <v>81</v>
      </c>
      <c r="E87" s="1" t="s">
        <v>14</v>
      </c>
      <c r="F87" s="6">
        <f>F88</f>
        <v>260.433</v>
      </c>
      <c r="G87" s="3">
        <v>119200</v>
      </c>
    </row>
    <row r="88" spans="1:7" ht="31.5">
      <c r="A88" s="1" t="s">
        <v>12</v>
      </c>
      <c r="B88" s="2" t="s">
        <v>82</v>
      </c>
      <c r="C88" s="1" t="s">
        <v>79</v>
      </c>
      <c r="D88" s="1" t="s">
        <v>83</v>
      </c>
      <c r="E88" s="1" t="s">
        <v>14</v>
      </c>
      <c r="F88" s="6">
        <f>F89</f>
        <v>260.433</v>
      </c>
      <c r="G88" s="3">
        <v>119200</v>
      </c>
    </row>
    <row r="89" spans="1:7" ht="47.25">
      <c r="A89" s="1" t="s">
        <v>12</v>
      </c>
      <c r="B89" s="2" t="s">
        <v>100</v>
      </c>
      <c r="C89" s="1" t="s">
        <v>79</v>
      </c>
      <c r="D89" s="1" t="s">
        <v>84</v>
      </c>
      <c r="E89" s="1" t="s">
        <v>14</v>
      </c>
      <c r="F89" s="6">
        <f>F90</f>
        <v>260.433</v>
      </c>
      <c r="G89" s="3">
        <v>119200</v>
      </c>
    </row>
    <row r="90" spans="1:7" ht="15.75">
      <c r="A90" s="1" t="s">
        <v>12</v>
      </c>
      <c r="B90" s="2" t="s">
        <v>153</v>
      </c>
      <c r="C90" s="1" t="s">
        <v>79</v>
      </c>
      <c r="D90" s="1" t="s">
        <v>84</v>
      </c>
      <c r="E90" s="1" t="s">
        <v>85</v>
      </c>
      <c r="F90" s="6">
        <v>260.433</v>
      </c>
      <c r="G90" s="3">
        <v>119200</v>
      </c>
    </row>
    <row r="91" spans="1:7" ht="31.5">
      <c r="A91" s="1" t="s">
        <v>12</v>
      </c>
      <c r="B91" s="2" t="s">
        <v>149</v>
      </c>
      <c r="C91" s="1" t="s">
        <v>79</v>
      </c>
      <c r="D91" s="1" t="s">
        <v>150</v>
      </c>
      <c r="E91" s="1"/>
      <c r="F91" s="3">
        <f>F92</f>
        <v>22.8</v>
      </c>
      <c r="G91" s="3"/>
    </row>
    <row r="92" spans="1:7" ht="78.75">
      <c r="A92" s="1" t="s">
        <v>12</v>
      </c>
      <c r="B92" s="2" t="s">
        <v>148</v>
      </c>
      <c r="C92" s="1" t="s">
        <v>79</v>
      </c>
      <c r="D92" s="1" t="s">
        <v>102</v>
      </c>
      <c r="E92" s="1"/>
      <c r="F92" s="3">
        <f>F93</f>
        <v>22.8</v>
      </c>
      <c r="G92" s="3"/>
    </row>
    <row r="93" spans="1:7" ht="95.25" customHeight="1">
      <c r="A93" s="1" t="s">
        <v>12</v>
      </c>
      <c r="B93" s="2" t="s">
        <v>151</v>
      </c>
      <c r="C93" s="1" t="s">
        <v>79</v>
      </c>
      <c r="D93" s="1" t="s">
        <v>101</v>
      </c>
      <c r="E93" s="1"/>
      <c r="F93" s="3">
        <f>F94</f>
        <v>22.8</v>
      </c>
      <c r="G93" s="3"/>
    </row>
    <row r="94" spans="1:7" ht="15.75">
      <c r="A94" s="1" t="s">
        <v>12</v>
      </c>
      <c r="B94" s="2" t="s">
        <v>153</v>
      </c>
      <c r="C94" s="1" t="s">
        <v>79</v>
      </c>
      <c r="D94" s="1" t="s">
        <v>101</v>
      </c>
      <c r="E94" s="1" t="s">
        <v>85</v>
      </c>
      <c r="F94" s="3">
        <v>22.8</v>
      </c>
      <c r="G94" s="3"/>
    </row>
    <row r="95" spans="1:7" ht="63">
      <c r="A95" s="1" t="s">
        <v>12</v>
      </c>
      <c r="B95" s="2" t="s">
        <v>86</v>
      </c>
      <c r="C95" s="1" t="s">
        <v>87</v>
      </c>
      <c r="D95" s="1" t="s">
        <v>14</v>
      </c>
      <c r="E95" s="1" t="s">
        <v>14</v>
      </c>
      <c r="F95" s="3">
        <f>F96</f>
        <v>642.5</v>
      </c>
      <c r="G95" s="3">
        <v>125100</v>
      </c>
    </row>
    <row r="96" spans="1:7" ht="78.75">
      <c r="A96" s="1" t="s">
        <v>12</v>
      </c>
      <c r="B96" s="2" t="s">
        <v>88</v>
      </c>
      <c r="C96" s="1" t="s">
        <v>89</v>
      </c>
      <c r="D96" s="1" t="s">
        <v>14</v>
      </c>
      <c r="E96" s="1" t="s">
        <v>14</v>
      </c>
      <c r="F96" s="3">
        <f>F97</f>
        <v>642.5</v>
      </c>
      <c r="G96" s="3">
        <v>125100</v>
      </c>
    </row>
    <row r="97" spans="1:7" ht="15.75">
      <c r="A97" s="1" t="s">
        <v>12</v>
      </c>
      <c r="B97" s="2" t="s">
        <v>35</v>
      </c>
      <c r="C97" s="1" t="s">
        <v>89</v>
      </c>
      <c r="D97" s="1" t="s">
        <v>36</v>
      </c>
      <c r="E97" s="1" t="s">
        <v>14</v>
      </c>
      <c r="F97" s="3">
        <f>F98</f>
        <v>642.5</v>
      </c>
      <c r="G97" s="3">
        <v>125100</v>
      </c>
    </row>
    <row r="98" spans="1:7" ht="63">
      <c r="A98" s="1" t="s">
        <v>12</v>
      </c>
      <c r="B98" s="2" t="s">
        <v>90</v>
      </c>
      <c r="C98" s="1" t="s">
        <v>89</v>
      </c>
      <c r="D98" s="1" t="s">
        <v>91</v>
      </c>
      <c r="E98" s="1" t="s">
        <v>14</v>
      </c>
      <c r="F98" s="3">
        <f>F99</f>
        <v>642.5</v>
      </c>
      <c r="G98" s="3">
        <v>125100</v>
      </c>
    </row>
    <row r="99" spans="1:7" ht="78.75">
      <c r="A99" s="1" t="s">
        <v>12</v>
      </c>
      <c r="B99" s="2" t="s">
        <v>92</v>
      </c>
      <c r="C99" s="1" t="s">
        <v>89</v>
      </c>
      <c r="D99" s="1" t="s">
        <v>93</v>
      </c>
      <c r="E99" s="1" t="s">
        <v>14</v>
      </c>
      <c r="F99" s="3">
        <f>F100</f>
        <v>642.5</v>
      </c>
      <c r="G99" s="3">
        <v>125100</v>
      </c>
    </row>
    <row r="100" spans="1:7" ht="15.75">
      <c r="A100" s="1" t="s">
        <v>12</v>
      </c>
      <c r="B100" s="2" t="s">
        <v>126</v>
      </c>
      <c r="C100" s="1" t="s">
        <v>89</v>
      </c>
      <c r="D100" s="1" t="s">
        <v>93</v>
      </c>
      <c r="E100" s="1" t="s">
        <v>125</v>
      </c>
      <c r="F100" s="3">
        <v>642.5</v>
      </c>
      <c r="G100" s="3">
        <v>125100</v>
      </c>
    </row>
    <row r="101" spans="1:7" ht="15.75">
      <c r="A101" s="4" t="s">
        <v>94</v>
      </c>
      <c r="B101" s="4"/>
      <c r="C101" s="4"/>
      <c r="D101" s="4"/>
      <c r="E101" s="4"/>
      <c r="F101" s="6">
        <f>F14</f>
        <v>2901.57</v>
      </c>
      <c r="G101" s="5">
        <v>1861400</v>
      </c>
    </row>
    <row r="104" ht="15.75" customHeight="1">
      <c r="A104" s="16"/>
    </row>
    <row r="105" ht="15.75" customHeight="1">
      <c r="A105" s="16"/>
    </row>
    <row r="106" ht="15.75" customHeight="1">
      <c r="A106" s="16"/>
    </row>
  </sheetData>
  <mergeCells count="8">
    <mergeCell ref="A9:F9"/>
    <mergeCell ref="A10:F10"/>
    <mergeCell ref="D1:F1"/>
    <mergeCell ref="D2:F2"/>
    <mergeCell ref="D3:F3"/>
    <mergeCell ref="D4:F4"/>
    <mergeCell ref="D5:F5"/>
    <mergeCell ref="D6:F6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2013-02-20T09:38:12Z</cp:lastPrinted>
  <dcterms:created xsi:type="dcterms:W3CDTF">2010-12-28T07:40:22Z</dcterms:created>
  <dcterms:modified xsi:type="dcterms:W3CDTF">2013-02-20T09:39:25Z</dcterms:modified>
  <cp:category/>
  <cp:version/>
  <cp:contentType/>
  <cp:contentStatus/>
</cp:coreProperties>
</file>