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9315" tabRatio="815" firstSheet="1" activeTab="1"/>
  </bookViews>
  <sheets>
    <sheet name="доходы" sheetId="1" r:id="rId1"/>
    <sheet name="Приложение3" sheetId="2" r:id="rId2"/>
  </sheets>
  <definedNames/>
  <calcPr fullCalcOnLoad="1" refMode="R1C1"/>
</workbook>
</file>

<file path=xl/sharedStrings.xml><?xml version="1.0" encoding="utf-8"?>
<sst xmlns="http://schemas.openxmlformats.org/spreadsheetml/2006/main" count="1265" uniqueCount="264">
  <si>
    <t>Субвенции от других бюджетов бюджетной системы Российской Федерации</t>
  </si>
  <si>
    <t>080</t>
  </si>
  <si>
    <t xml:space="preserve">Субвенции на оплату жилищно-коммунальных услуг  отдельным категориям граждан </t>
  </si>
  <si>
    <t xml:space="preserve">Субвенции бюджетам субъектов Российской Федерации на оплату жилищно-коммунальных услуг  отдельным категориям граждан </t>
  </si>
  <si>
    <t>152</t>
  </si>
  <si>
    <t>Субвенции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</si>
  <si>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</si>
  <si>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на обеспечение социальной поддержки для лиц, награжденных знаком «Почетный донор России»</t>
  </si>
  <si>
    <t>Субвенции бюджетам субъектов Российской Федерации на обеспечение социальной поддержки для лиц, награжденных знаком «Почетный донор России»</t>
  </si>
  <si>
    <t>Прочие субвенции</t>
  </si>
  <si>
    <t>210</t>
  </si>
  <si>
    <t xml:space="preserve">Прочие субвенции, зачисляемые в бюджеты субъектов Российской Федерации 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</si>
  <si>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</si>
  <si>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Средства, получаемые на компенсацию дополнительных расходов, возникших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</si>
  <si>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</si>
  <si>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</si>
  <si>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</si>
  <si>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060</t>
  </si>
  <si>
    <t>Субсидии на частичное возмещение расходов бюджетов по предоставлению льгот ветеранам труда и труженикам тыла</t>
  </si>
  <si>
    <t>100</t>
  </si>
  <si>
    <t>Прочие субсидии</t>
  </si>
  <si>
    <t xml:space="preserve">Прочие субсидии, зачисляемые в бюджеты субъектов Российской Федерации </t>
  </si>
  <si>
    <t>Доходы от продажи материальных и нематериальных активов</t>
  </si>
  <si>
    <t>15</t>
  </si>
  <si>
    <t>Доходы от продажи услуг, оказываемых учреждениями находящимися в веденьи местного самоуправления</t>
  </si>
  <si>
    <t>Доходы от сдачи в аренду имущества, находящегося в оперативной управлении  органов управления поселений и созданных ими учреждений в хозяйственном ведении муниципальных унитарных предприятий</t>
  </si>
  <si>
    <t>18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</si>
  <si>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</si>
  <si>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ВСЕГО СОБСТВЕННЫХ ДОХОДОВ</t>
  </si>
  <si>
    <t>БЕЗВОЗМЕЗДНЫЕ  ПОСТУПЛЕНИЯ ОТ ДРУГИХ БЮДЖЕТОВ БЮДЖЕТНОЙ СИСТЕМЫ РОССИЙСКОЙ ФЕДЕРАЦИИ, КРОМЕ БЮДЖЕТОВ ГОСУДАРСТВЕННЫХ ВНЕБЮДЖЕТНЫХ ФОНДОВ</t>
  </si>
  <si>
    <t>Дотации местным бюджетам на поддержку мер по обеспечению сбалансированности бюджетов</t>
  </si>
  <si>
    <t>Средства 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</si>
  <si>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20</t>
  </si>
  <si>
    <t>Средства местных бюджетов, получаемых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</si>
  <si>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ВСЕГО ДОХОДОВ</t>
  </si>
  <si>
    <t>Исполнитель:</t>
  </si>
  <si>
    <t>Специалист 1 категории</t>
  </si>
  <si>
    <t>Проскурова О.Н.</t>
  </si>
  <si>
    <t>Сумма доходов всего на 2007 год с учетом доходов от сдачи в аренду имущества жилищно-коммунального комплекса - 818, доходов от продажи имущества - 850 т.р. и увеличением НДФЛ - 41,3 т.р. (Итого увеличение на 1709,3 т.р.)</t>
  </si>
  <si>
    <t>Экономист:</t>
  </si>
  <si>
    <t>О.Н.Проскурова</t>
  </si>
  <si>
    <t>Начальник финансово-экономического отдела                                                       Н.А. Хохлова</t>
  </si>
  <si>
    <t>(тыс.руб.)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</si>
  <si>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</si>
  <si>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</si>
  <si>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</si>
  <si>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</si>
  <si>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</si>
  <si>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</si>
  <si>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</si>
  <si>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</si>
  <si>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</si>
  <si>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01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</si>
  <si>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</si>
  <si>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</si>
  <si>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</si>
  <si>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</si>
  <si>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</si>
  <si>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1000</t>
  </si>
  <si>
    <t>182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</si>
  <si>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</si>
  <si>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</si>
  <si>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</si>
  <si>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сельскохозяйственный налог</t>
  </si>
  <si>
    <t>НАЛОГИ НА ИМУЩЕСТВО</t>
  </si>
  <si>
    <t>10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</si>
  <si>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</si>
  <si>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</si>
  <si>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0000</t>
  </si>
  <si>
    <t>002</t>
  </si>
  <si>
    <t>120</t>
  </si>
  <si>
    <t>551</t>
  </si>
  <si>
    <t>ДОХОДЫ ОТ ПРОДАЖИ МАТЕРИАЛЬНЫХ И НЕМАТЕРИАЛЬНЫХ АКТИВОВ</t>
  </si>
  <si>
    <t>БЕЗВОЗМЕЗДНЫЕ ПОСТУПЛЕНИЯ</t>
  </si>
  <si>
    <t>151</t>
  </si>
  <si>
    <t>ДОХОДЫ ОТ ПРЕДПРИНИМАТЕЛЬСКОЙ И ИНОЙ ПРИНОСЯЩЕЙ ДОХОД  ДЕЯТЕЛЬНОСТИ</t>
  </si>
  <si>
    <t>130</t>
  </si>
  <si>
    <t>03</t>
  </si>
  <si>
    <t>04</t>
  </si>
  <si>
    <t>05</t>
  </si>
  <si>
    <t>08</t>
  </si>
  <si>
    <t>11</t>
  </si>
  <si>
    <t>Всего на 2008 год</t>
  </si>
  <si>
    <t>Доходы Курагинского поселкового бюджета на 2008 год</t>
  </si>
  <si>
    <t>000</t>
  </si>
  <si>
    <t>к решению поселкового Совета депутатов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</si>
  <si>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</si>
  <si>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</si>
  <si>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</si>
  <si>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</si>
  <si>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</si>
  <si>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</si>
  <si>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</si>
  <si>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</si>
  <si>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</si>
  <si>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</si>
  <si>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Финансово - экономическое управление администрации Курагинского района</t>
  </si>
  <si>
    <t>030</t>
  </si>
  <si>
    <t xml:space="preserve">Проценты, полученные от предоставления бюджетных кредитов внутри страны за счет средств  местных бюджетов </t>
  </si>
  <si>
    <t>16</t>
  </si>
  <si>
    <t>30</t>
  </si>
  <si>
    <t>036</t>
  </si>
  <si>
    <t>140</t>
  </si>
  <si>
    <t>Штрафы и пени по кредитам сельхозтоваропроизводителям</t>
  </si>
  <si>
    <t>МУ "Отдел архитектуры и градостроительства" администрации Курагинского района</t>
  </si>
  <si>
    <t>003</t>
  </si>
  <si>
    <t>02</t>
  </si>
  <si>
    <t>Доходы от продажи услуг, оказываемых муниципальными учреждениями архитектуры</t>
  </si>
  <si>
    <t>004</t>
  </si>
  <si>
    <t>Доходы от продажи услуг, оказываемых муниципальными учреждениями управления муниципальной собственностью</t>
  </si>
  <si>
    <t>200</t>
  </si>
  <si>
    <t>011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</si>
  <si>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</si>
  <si>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</t>
  </si>
  <si>
    <t>710</t>
  </si>
  <si>
    <t xml:space="preserve">Поступления от продажи имущества, осуществляемые в рамках приватизации </t>
  </si>
  <si>
    <t>007</t>
  </si>
  <si>
    <t>012</t>
  </si>
  <si>
    <t>852</t>
  </si>
  <si>
    <t>"О бюджете муниципального образования Щетинкинский сельсовет на 2009 год"</t>
  </si>
  <si>
    <t>Арендная плата и поступления от продажи права на заключение договоров аренды за земли городских поселений до разграничения государоственной собственности на землюзачисляемые в бюджеты городских поселений</t>
  </si>
  <si>
    <t>013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</si>
  <si>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</si>
  <si>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</si>
  <si>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</si>
  <si>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035</t>
  </si>
  <si>
    <t>Доходы от сдачи в аренду имуществ, находящегося в рперативном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</si>
  <si>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033</t>
  </si>
  <si>
    <t xml:space="preserve">Доходы от сдачи в аренду имущества, находящегося в оперативном управлении муниципальных  органов управления и созданных ими учреждений и в хозяйственном ведении муниципальных унитарных предприятий </t>
  </si>
  <si>
    <t>0100</t>
  </si>
  <si>
    <t>Доходы от сдачи в аренду имущества, находящегося в оперативном управлении образовательных учреждений</t>
  </si>
  <si>
    <t>0200</t>
  </si>
  <si>
    <t>Доходы от сдачи в аренду имущества, находящегося в оперативном управлении учреждений здравоохранения</t>
  </si>
  <si>
    <t>0300</t>
  </si>
  <si>
    <t>Доходы от сдачи в аренду имущества, находящегося в оперативном управлении учреждений культуры и искусства</t>
  </si>
  <si>
    <t>0400</t>
  </si>
  <si>
    <t xml:space="preserve">Доходы от сдачи в аренду имущества, находящегося в оперативном управлении правоохранительных учреждений </t>
  </si>
  <si>
    <t>0500</t>
  </si>
  <si>
    <t>Прочие доходы от сдачи в аренду имущества, находящегося в муниципальной собственности района</t>
  </si>
  <si>
    <t>Администрация Курагинского района</t>
  </si>
  <si>
    <t>005</t>
  </si>
  <si>
    <t>Доходы от продажи услуг, оказываемых прочими муниципальными учреждениями - администрацией района</t>
  </si>
  <si>
    <t>МУ "Управление капитального строительства" администрации Курагинского района</t>
  </si>
  <si>
    <t>006</t>
  </si>
  <si>
    <t>Доходы от продажи услуг, оказываемых муниципальными учреждениями капитального строительства</t>
  </si>
  <si>
    <t>МУЗ "Курагинская ЦРБ"</t>
  </si>
  <si>
    <t>054</t>
  </si>
  <si>
    <t>Доходы от продажи услуг, оказываемых муниципальными учреждениями здравоохранения</t>
  </si>
  <si>
    <t>Управление культуры администрации Курагинского района</t>
  </si>
  <si>
    <t>056</t>
  </si>
  <si>
    <t>Доходы от продажи услуг, оказываемых муниципальными учреждениями культуры и искусства</t>
  </si>
  <si>
    <t>МУ "Отдел информации" администрации Курагинского района</t>
  </si>
  <si>
    <t>134</t>
  </si>
  <si>
    <t>Доходы от продажи услуг, оказываемых муниципальными учреждениями информации</t>
  </si>
  <si>
    <t>Управление образования администрации Курагинского района</t>
  </si>
  <si>
    <t>144</t>
  </si>
  <si>
    <t>Доходы от продажи услуг, оказываемых муниципальными образовательными учреждениями</t>
  </si>
  <si>
    <t>Управление социальной защиты населения администрации Курагинского района</t>
  </si>
  <si>
    <t>148</t>
  </si>
  <si>
    <t>Доходы от продажи услуг, оказываемых муниципальными учреждениями социальной защиты населения</t>
  </si>
  <si>
    <t>06</t>
  </si>
  <si>
    <t>430</t>
  </si>
  <si>
    <t xml:space="preserve">Поступления от продажи земельных участков преднахначенных для целей жилищного строительства находящихся в государственной собственности до разграничения государственной собственности на землю и расположенных в границах поселений </t>
  </si>
  <si>
    <t>Поступления от продажи иных земельных участков преднахначенных для целей жилищного строительства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</si>
  <si>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</si>
  <si>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9</t>
  </si>
  <si>
    <t>Приложение 1</t>
  </si>
  <si>
    <t>"Об изменениях бюджета муниципального образования посёлок Курагино на 2007 год"</t>
  </si>
  <si>
    <t>Исполнено доходов на 2007 год</t>
  </si>
  <si>
    <t>Исполнено доходов на 01.11.07 год</t>
  </si>
  <si>
    <t>План доходов на 2008 год</t>
  </si>
  <si>
    <t>Налог на прибыль организаций</t>
  </si>
  <si>
    <t>010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</si>
  <si>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</si>
  <si>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</si>
  <si>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020</t>
  </si>
  <si>
    <t>021</t>
  </si>
  <si>
    <t>022</t>
  </si>
  <si>
    <t>040</t>
  </si>
  <si>
    <t>Налог на доходы физических лиц  с выигрышей в проводимых конкурсах</t>
  </si>
  <si>
    <t>НДФЛ с дивидентов</t>
  </si>
  <si>
    <t>НДФЛ с физ.лиц заним.частной практикой</t>
  </si>
  <si>
    <t>Штрафные санкции от НДФЛ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</si>
  <si>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</si>
  <si>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</si>
  <si>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Единый сельскохозяйственный налог, уплачиваемый организациями 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</si>
  <si>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</si>
  <si>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Налог на имущество физических лиц, зачисляемый в бюджеты поселений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</si>
  <si>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</si>
  <si>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</si>
  <si>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437</t>
  </si>
  <si>
    <t xml:space="preserve">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</si>
  <si>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318</t>
  </si>
  <si>
    <t xml:space="preserve"> Государственная пошлина за совершение нотариальных действий ( за исключением действий, совершаемых консульскими учреждениями РФ)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</si>
  <si>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</si>
  <si>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</si>
  <si>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</si>
  <si>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распространение наружной рекламы</t>
  </si>
  <si>
    <t>160</t>
  </si>
  <si>
    <t>Государственная пошлина за выдачу ордера на квартиру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</si>
  <si>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</si>
  <si>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</si>
  <si>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 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</si>
  <si>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местным налогам и сборам)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</si>
  <si>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</si>
  <si>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</si>
  <si>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Лицензионный сбор за право торговли спиртными напитками</t>
  </si>
  <si>
    <t>050</t>
  </si>
  <si>
    <t>Прочие местные налоги и сборы</t>
  </si>
  <si>
    <t>Земельный налог, взымаемый по ставке 0,3% установленной в подпункте 1 пункта 1 статьи 394 НК РФ, зачисляемый в бюджеты поселений</t>
  </si>
  <si>
    <t>023</t>
  </si>
  <si>
    <t>Земельный налог, взымаемый по ставке 1,5% установленной в подпункте 2 пункта 1 статьи 394 НК РФ, зачисляемый в бюджеты поселений</t>
  </si>
  <si>
    <t>12</t>
  </si>
  <si>
    <t>Проценты, полученные от предоставления бюджетных кредитов внутри страны</t>
  </si>
  <si>
    <t>Доходы от сдачи в аренду имущества находящегося в государственной и муниципальной собственности</t>
  </si>
  <si>
    <t>13</t>
  </si>
  <si>
    <t>Арендная плата и поступления от продажи права на заключение договоров аренды за земли расположенные в границах городских поселений до разграничения государственной собственности на  землю (за исключением земель, предназначенных для целей жилишного строительства)</t>
  </si>
  <si>
    <t>14</t>
  </si>
  <si>
    <t>ПЛАТЕЖИ ПРИ ПОЛЬЗОВАНИИ ПРИРОДНЫМИ РЕСУРСАМИ</t>
  </si>
  <si>
    <t>498</t>
  </si>
  <si>
    <t>Плата за негативное воздействие на окружающую среду</t>
  </si>
  <si>
    <t>ШТРАФЫ, САНКЦИИ, ВОЗМЕЩЕНИЕ УЩЕРБА</t>
  </si>
  <si>
    <t>Денежные взыскания (штрафы) за нарушение законодательства о налогах и сборах.</t>
  </si>
  <si>
    <t>3000</t>
  </si>
  <si>
    <t>Денежные взыскания (штрафы)за нарушение законодательства о налогах и сборах, предусмотренные статьями 116, 117, 118, 120 (пункты 1 и 2), 125, 126, 128, 129, 129.1, 132, 134, 135 (пункт 2) и 135.1 части первой Налогового кодекса Российской Федерации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</si>
  <si>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карт.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</si>
  <si>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</si>
  <si>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местные бюджеты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</si>
  <si>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</si>
  <si>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</si>
  <si>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</si>
  <si>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</si>
  <si>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местный бюджет</t>
  </si>
  <si>
    <t>19</t>
  </si>
  <si>
    <t>Возврат остатков субсидий и субвенций из местных бюджетов</t>
  </si>
  <si>
    <t>Возврат остатков субсидий и субвенций из местных бюджетов в бюджеты субъектов Российской Федерации</t>
  </si>
  <si>
    <t>090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</si>
  <si>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</si>
  <si>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</si>
  <si>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</si>
  <si>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</si>
  <si>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</si>
  <si>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070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</si>
  <si>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</si>
  <si>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</si>
  <si>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</si>
  <si>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</si>
  <si>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</si>
  <si>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</si>
  <si>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Наименование кодов бюджетной классификации</t>
  </si>
  <si>
    <t>№ 
п/п</t>
  </si>
  <si>
    <t>Главный администратор доходов бюджета</t>
  </si>
  <si>
    <t>Вид доходов</t>
  </si>
  <si>
    <t>Подвид дохода</t>
  </si>
  <si>
    <t>КОСГУ</t>
  </si>
  <si>
    <t>Группа</t>
  </si>
  <si>
    <t>Подгруппа</t>
  </si>
  <si>
    <t>Статья</t>
  </si>
  <si>
    <t>Подстатья</t>
  </si>
  <si>
    <t>Элемент</t>
  </si>
  <si>
    <t>Главные администраторы источников внутреннего финансирования дефицита  местного бюджета на 2013 год</t>
  </si>
  <si>
    <t>к решению Совета депутатов</t>
  </si>
  <si>
    <t>от 28.12.12 № 48-103р</t>
  </si>
  <si>
    <t>Приложение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</si>
</sst>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#,##0;\-#,##0;#,##0"/>
    <numFmt numFmtId="166" formatCode="###,###,###,##0.0"/>
    <numFmt numFmtId="167" formatCode="###,###,###,##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i/>
      <sz val="9"/>
      <name val="Times New Roman"/>
      <family val="1"/>
    </font>
    <font>
      <i/>
      <sz val="10"/>
      <name val="Arial Cyr"/>
      <family val="0"/>
    </font>
    <font>
      <i/>
      <sz val="9"/>
      <color indexed="8"/>
      <name val="Times New Roman"/>
      <family val="1"/>
    </font>
    <font>
      <b/>
      <i/>
      <sz val="9"/>
      <name val="Times New Roman Cyr"/>
      <family val="1"/>
    </font>
    <font>
      <sz val="10"/>
      <name val="Arial"/>
      <family val="0"/>
    </font>
    <font>
      <b/>
      <sz val="8"/>
      <name val="Arial Cyr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6" fillId="0" borderId="2" xfId="2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2" fillId="0" borderId="2" xfId="20" applyNumberFormat="1" applyFont="1" applyFill="1" applyBorder="1" applyAlignment="1">
      <alignment horizontal="center" vertical="top"/>
    </xf>
    <xf numFmtId="49" fontId="16" fillId="0" borderId="2" xfId="2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1" fontId="22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1" xfId="20" applyNumberFormat="1" applyFont="1" applyFill="1" applyBorder="1" applyAlignment="1">
      <alignment horizontal="center" vertical="center" textRotation="90" wrapText="1"/>
    </xf>
    <xf numFmtId="49" fontId="11" fillId="0" borderId="2" xfId="20" applyNumberFormat="1" applyFont="1" applyFill="1" applyBorder="1" applyAlignment="1">
      <alignment horizontal="center" vertical="center" textRotation="90" wrapText="1"/>
    </xf>
    <xf numFmtId="49" fontId="11" fillId="0" borderId="3" xfId="20" applyNumberFormat="1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 wrapText="1"/>
    </xf>
    <xf numFmtId="49" fontId="6" fillId="0" borderId="5" xfId="20" applyNumberFormat="1" applyFont="1" applyFill="1" applyBorder="1" applyAlignment="1">
      <alignment horizontal="center" vertical="center" wrapText="1"/>
    </xf>
    <xf numFmtId="49" fontId="6" fillId="0" borderId="3" xfId="2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6" fillId="0" borderId="6" xfId="2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8" fillId="0" borderId="1" xfId="20" applyNumberFormat="1" applyFont="1" applyFill="1" applyBorder="1" applyAlignment="1">
      <alignment horizontal="center" vertical="top"/>
    </xf>
    <xf numFmtId="49" fontId="8" fillId="0" borderId="2" xfId="20" applyNumberFormat="1" applyFont="1" applyFill="1" applyBorder="1" applyAlignment="1">
      <alignment horizontal="center" vertical="top"/>
    </xf>
    <xf numFmtId="49" fontId="8" fillId="0" borderId="3" xfId="2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Fill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49" fontId="12" fillId="0" borderId="1" xfId="20" applyNumberFormat="1" applyFont="1" applyFill="1" applyBorder="1" applyAlignment="1">
      <alignment horizontal="center" vertical="top"/>
    </xf>
    <xf numFmtId="49" fontId="12" fillId="0" borderId="3" xfId="2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2" xfId="0" applyFont="1" applyBorder="1" applyAlignment="1">
      <alignment/>
    </xf>
    <xf numFmtId="49" fontId="6" fillId="0" borderId="1" xfId="20" applyNumberFormat="1" applyFont="1" applyFill="1" applyBorder="1" applyAlignment="1">
      <alignment horizontal="center" vertical="top"/>
    </xf>
    <xf numFmtId="49" fontId="6" fillId="0" borderId="2" xfId="20" applyNumberFormat="1" applyFont="1" applyFill="1" applyBorder="1" applyAlignment="1">
      <alignment horizontal="center" vertical="top"/>
    </xf>
    <xf numFmtId="49" fontId="6" fillId="0" borderId="3" xfId="2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49" fontId="16" fillId="0" borderId="1" xfId="20" applyNumberFormat="1" applyFont="1" applyFill="1" applyBorder="1" applyAlignment="1">
      <alignment horizontal="center" vertical="top"/>
    </xf>
    <xf numFmtId="49" fontId="16" fillId="0" borderId="3" xfId="2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justify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168" fontId="14" fillId="0" borderId="2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8" fontId="23" fillId="2" borderId="6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/>
    </xf>
    <xf numFmtId="168" fontId="23" fillId="0" borderId="6" xfId="0" applyNumberFormat="1" applyFont="1" applyFill="1" applyBorder="1" applyAlignment="1">
      <alignment horizontal="center" vertical="center"/>
    </xf>
    <xf numFmtId="168" fontId="23" fillId="0" borderId="6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168" fontId="4" fillId="0" borderId="6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49" fontId="26" fillId="0" borderId="1" xfId="20" applyNumberFormat="1" applyFont="1" applyFill="1" applyBorder="1" applyAlignment="1">
      <alignment horizontal="center" vertical="top"/>
    </xf>
    <xf numFmtId="49" fontId="26" fillId="0" borderId="2" xfId="20" applyNumberFormat="1" applyFont="1" applyFill="1" applyBorder="1" applyAlignment="1">
      <alignment horizontal="center" vertical="top"/>
    </xf>
    <xf numFmtId="49" fontId="26" fillId="0" borderId="3" xfId="20" applyNumberFormat="1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justify" vertical="top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28" fillId="0" borderId="1" xfId="20" applyNumberFormat="1" applyFont="1" applyFill="1" applyBorder="1" applyAlignment="1">
      <alignment horizontal="center" vertical="top"/>
    </xf>
    <xf numFmtId="49" fontId="28" fillId="0" borderId="2" xfId="20" applyNumberFormat="1" applyFont="1" applyFill="1" applyBorder="1" applyAlignment="1">
      <alignment horizontal="center" vertical="top"/>
    </xf>
    <xf numFmtId="49" fontId="28" fillId="0" borderId="3" xfId="20" applyNumberFormat="1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justify" vertical="top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0" fontId="16" fillId="0" borderId="2" xfId="0" applyFont="1" applyFill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49" fontId="18" fillId="0" borderId="1" xfId="20" applyNumberFormat="1" applyFont="1" applyFill="1" applyBorder="1" applyAlignment="1">
      <alignment horizontal="center" vertical="top"/>
    </xf>
    <xf numFmtId="49" fontId="18" fillId="0" borderId="2" xfId="20" applyNumberFormat="1" applyFont="1" applyFill="1" applyBorder="1" applyAlignment="1">
      <alignment horizontal="center" vertical="top"/>
    </xf>
    <xf numFmtId="49" fontId="18" fillId="0" borderId="3" xfId="2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justify"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/>
    </xf>
    <xf numFmtId="168" fontId="29" fillId="0" borderId="6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168" fontId="9" fillId="0" borderId="2" xfId="0" applyNumberFormat="1" applyFont="1" applyBorder="1" applyAlignment="1">
      <alignment horizontal="center" vertical="center"/>
    </xf>
    <xf numFmtId="49" fontId="6" fillId="0" borderId="8" xfId="20" applyNumberFormat="1" applyFont="1" applyFill="1" applyBorder="1" applyAlignment="1">
      <alignment horizontal="center" vertical="top"/>
    </xf>
    <xf numFmtId="49" fontId="6" fillId="0" borderId="9" xfId="20" applyNumberFormat="1" applyFont="1" applyFill="1" applyBorder="1" applyAlignment="1">
      <alignment horizontal="center" vertical="top"/>
    </xf>
    <xf numFmtId="49" fontId="6" fillId="0" borderId="10" xfId="20" applyNumberFormat="1" applyFont="1" applyFill="1" applyBorder="1" applyAlignment="1">
      <alignment horizontal="center" vertical="top"/>
    </xf>
    <xf numFmtId="49" fontId="6" fillId="0" borderId="1" xfId="20" applyNumberFormat="1" applyFont="1" applyFill="1" applyBorder="1" applyAlignment="1">
      <alignment horizontal="center" vertical="top"/>
    </xf>
    <xf numFmtId="49" fontId="8" fillId="0" borderId="8" xfId="20" applyNumberFormat="1" applyFont="1" applyFill="1" applyBorder="1" applyAlignment="1">
      <alignment horizontal="center" vertical="top"/>
    </xf>
    <xf numFmtId="49" fontId="8" fillId="0" borderId="9" xfId="20" applyNumberFormat="1" applyFont="1" applyFill="1" applyBorder="1" applyAlignment="1">
      <alignment horizontal="center" vertical="top"/>
    </xf>
    <xf numFmtId="49" fontId="8" fillId="0" borderId="10" xfId="20" applyNumberFormat="1" applyFont="1" applyFill="1" applyBorder="1" applyAlignment="1">
      <alignment horizontal="center" vertical="top"/>
    </xf>
    <xf numFmtId="49" fontId="8" fillId="0" borderId="1" xfId="2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8" fillId="0" borderId="12" xfId="20" applyNumberFormat="1" applyFont="1" applyFill="1" applyBorder="1" applyAlignment="1">
      <alignment horizontal="center" vertical="top"/>
    </xf>
    <xf numFmtId="49" fontId="8" fillId="0" borderId="13" xfId="20" applyNumberFormat="1" applyFont="1" applyFill="1" applyBorder="1" applyAlignment="1">
      <alignment horizontal="center" vertical="top"/>
    </xf>
    <xf numFmtId="49" fontId="8" fillId="0" borderId="14" xfId="20" applyNumberFormat="1" applyFont="1" applyFill="1" applyBorder="1" applyAlignment="1">
      <alignment horizontal="center" vertical="top"/>
    </xf>
    <xf numFmtId="168" fontId="9" fillId="0" borderId="2" xfId="0" applyNumberFormat="1" applyFont="1" applyFill="1" applyBorder="1" applyAlignment="1">
      <alignment horizontal="center" vertical="center" wrapText="1"/>
    </xf>
    <xf numFmtId="168" fontId="9" fillId="0" borderId="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9" fontId="8" fillId="0" borderId="8" xfId="20" applyNumberFormat="1" applyFont="1" applyFill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32" fillId="0" borderId="9" xfId="0" applyNumberFormat="1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center" wrapText="1"/>
    </xf>
    <xf numFmtId="168" fontId="9" fillId="0" borderId="1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18" xfId="2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6" fillId="0" borderId="18" xfId="2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19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34" fillId="0" borderId="21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168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168" fontId="33" fillId="0" borderId="14" xfId="0" applyNumberFormat="1" applyFont="1" applyBorder="1" applyAlignment="1">
      <alignment horizontal="center" vertical="center"/>
    </xf>
    <xf numFmtId="168" fontId="9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1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49" fontId="40" fillId="0" borderId="0" xfId="20" applyNumberFormat="1" applyFont="1" applyFill="1" applyAlignment="1">
      <alignment horizontal="left" vertical="top"/>
    </xf>
    <xf numFmtId="0" fontId="40" fillId="0" borderId="0" xfId="0" applyFont="1" applyFill="1" applyAlignment="1">
      <alignment horizontal="right" vertical="top" wrapText="1"/>
    </xf>
    <xf numFmtId="49" fontId="40" fillId="0" borderId="9" xfId="20" applyNumberFormat="1" applyFont="1" applyFill="1" applyBorder="1" applyAlignment="1">
      <alignment horizontal="left" vertical="top" wrapText="1"/>
    </xf>
    <xf numFmtId="0" fontId="40" fillId="0" borderId="16" xfId="0" applyFont="1" applyFill="1" applyBorder="1" applyAlignment="1">
      <alignment horizontal="center" vertical="top" wrapText="1"/>
    </xf>
    <xf numFmtId="49" fontId="41" fillId="0" borderId="2" xfId="20" applyNumberFormat="1" applyFont="1" applyFill="1" applyBorder="1" applyAlignment="1">
      <alignment horizontal="left" vertical="top"/>
    </xf>
    <xf numFmtId="0" fontId="41" fillId="0" borderId="6" xfId="0" applyFont="1" applyFill="1" applyBorder="1" applyAlignment="1">
      <alignment horizontal="center" vertical="top" wrapText="1"/>
    </xf>
    <xf numFmtId="0" fontId="42" fillId="0" borderId="6" xfId="0" applyFont="1" applyFill="1" applyBorder="1" applyAlignment="1">
      <alignment horizontal="center" vertical="top" wrapText="1"/>
    </xf>
    <xf numFmtId="49" fontId="40" fillId="0" borderId="2" xfId="20" applyNumberFormat="1" applyFont="1" applyFill="1" applyBorder="1" applyAlignment="1">
      <alignment horizontal="left" vertical="top" wrapText="1"/>
    </xf>
    <xf numFmtId="49" fontId="40" fillId="0" borderId="3" xfId="20" applyNumberFormat="1" applyFont="1" applyFill="1" applyBorder="1" applyAlignment="1">
      <alignment horizontal="left" vertical="top" wrapText="1"/>
    </xf>
    <xf numFmtId="0" fontId="40" fillId="0" borderId="5" xfId="0" applyFont="1" applyFill="1" applyBorder="1" applyAlignment="1">
      <alignment horizontal="center" vertical="top" wrapText="1"/>
    </xf>
    <xf numFmtId="49" fontId="43" fillId="0" borderId="2" xfId="20" applyNumberFormat="1" applyFont="1" applyFill="1" applyBorder="1" applyAlignment="1">
      <alignment horizontal="left" vertical="top"/>
    </xf>
    <xf numFmtId="0" fontId="41" fillId="0" borderId="6" xfId="0" applyFont="1" applyFill="1" applyBorder="1" applyAlignment="1">
      <alignment horizontal="justify" vertical="top" wrapText="1"/>
    </xf>
    <xf numFmtId="49" fontId="41" fillId="0" borderId="2" xfId="20" applyNumberFormat="1" applyFont="1" applyFill="1" applyBorder="1" applyAlignment="1">
      <alignment horizontal="left" vertical="top" wrapText="1"/>
    </xf>
    <xf numFmtId="49" fontId="41" fillId="0" borderId="6" xfId="20" applyNumberFormat="1" applyFont="1" applyFill="1" applyBorder="1" applyAlignment="1">
      <alignment horizontal="center" vertical="center" wrapText="1"/>
    </xf>
    <xf numFmtId="49" fontId="41" fillId="0" borderId="18" xfId="20" applyNumberFormat="1" applyFont="1" applyFill="1" applyBorder="1" applyAlignment="1">
      <alignment horizontal="left" vertical="top" wrapText="1"/>
    </xf>
    <xf numFmtId="49" fontId="41" fillId="0" borderId="27" xfId="20" applyNumberFormat="1" applyFont="1" applyFill="1" applyBorder="1" applyAlignment="1">
      <alignment horizontal="center" vertical="center" wrapText="1"/>
    </xf>
    <xf numFmtId="49" fontId="41" fillId="0" borderId="21" xfId="20" applyNumberFormat="1" applyFont="1" applyFill="1" applyBorder="1" applyAlignment="1">
      <alignment horizontal="left" vertical="top" wrapText="1"/>
    </xf>
    <xf numFmtId="49" fontId="40" fillId="0" borderId="2" xfId="20" applyNumberFormat="1" applyFont="1" applyFill="1" applyBorder="1" applyAlignment="1">
      <alignment horizontal="left" vertical="top"/>
    </xf>
    <xf numFmtId="49" fontId="44" fillId="0" borderId="2" xfId="20" applyNumberFormat="1" applyFont="1" applyFill="1" applyBorder="1" applyAlignment="1">
      <alignment horizontal="lef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/>
    </xf>
    <xf numFmtId="0" fontId="40" fillId="0" borderId="8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40" fillId="0" borderId="1" xfId="0" applyFont="1" applyBorder="1" applyAlignment="1">
      <alignment horizontal="left" vertical="top"/>
    </xf>
    <xf numFmtId="0" fontId="40" fillId="0" borderId="2" xfId="0" applyFont="1" applyBorder="1" applyAlignment="1">
      <alignment horizontal="left" vertical="top"/>
    </xf>
    <xf numFmtId="0" fontId="40" fillId="0" borderId="0" xfId="0" applyFont="1" applyAlignment="1">
      <alignment horizontal="center"/>
    </xf>
    <xf numFmtId="0" fontId="41" fillId="0" borderId="17" xfId="0" applyFont="1" applyBorder="1" applyAlignment="1">
      <alignment horizontal="left" vertical="top"/>
    </xf>
    <xf numFmtId="0" fontId="40" fillId="0" borderId="28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1" fillId="0" borderId="6" xfId="0" applyFont="1" applyBorder="1" applyAlignment="1">
      <alignment horizontal="center" wrapText="1"/>
    </xf>
    <xf numFmtId="0" fontId="41" fillId="0" borderId="20" xfId="0" applyFont="1" applyBorder="1" applyAlignment="1">
      <alignment horizontal="left" vertical="top"/>
    </xf>
    <xf numFmtId="0" fontId="41" fillId="0" borderId="23" xfId="0" applyFont="1" applyBorder="1" applyAlignment="1">
      <alignment horizontal="center" wrapText="1"/>
    </xf>
    <xf numFmtId="0" fontId="45" fillId="0" borderId="0" xfId="0" applyFont="1" applyAlignment="1">
      <alignment horizontal="left" vertical="top"/>
    </xf>
    <xf numFmtId="1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49" fontId="40" fillId="0" borderId="18" xfId="20" applyNumberFormat="1" applyFont="1" applyFill="1" applyBorder="1" applyAlignment="1">
      <alignment horizontal="left" textRotation="90" wrapText="1"/>
    </xf>
    <xf numFmtId="49" fontId="40" fillId="0" borderId="19" xfId="20" applyNumberFormat="1" applyFont="1" applyFill="1" applyBorder="1" applyAlignment="1">
      <alignment horizontal="left" textRotation="90" wrapText="1"/>
    </xf>
    <xf numFmtId="0" fontId="40" fillId="0" borderId="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36" fillId="0" borderId="0" xfId="0" applyFont="1" applyAlignment="1">
      <alignment/>
    </xf>
    <xf numFmtId="1" fontId="2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2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41" fillId="0" borderId="3" xfId="20" applyNumberFormat="1" applyFont="1" applyFill="1" applyBorder="1" applyAlignment="1">
      <alignment horizontal="center" vertical="center" wrapText="1"/>
    </xf>
    <xf numFmtId="49" fontId="41" fillId="0" borderId="7" xfId="20" applyNumberFormat="1" applyFont="1" applyFill="1" applyBorder="1" applyAlignment="1">
      <alignment horizontal="center" vertical="center" wrapText="1"/>
    </xf>
    <xf numFmtId="49" fontId="41" fillId="0" borderId="34" xfId="2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41" fillId="0" borderId="4" xfId="0" applyFont="1" applyBorder="1" applyAlignment="1">
      <alignment horizontal="center" vertical="top"/>
    </xf>
    <xf numFmtId="0" fontId="41" fillId="0" borderId="7" xfId="0" applyFont="1" applyBorder="1" applyAlignment="1">
      <alignment horizontal="center" vertical="top"/>
    </xf>
    <xf numFmtId="0" fontId="41" fillId="0" borderId="34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 wrapText="1"/>
    </xf>
    <xf numFmtId="0" fontId="40" fillId="0" borderId="9" xfId="0" applyFont="1" applyBorder="1" applyAlignment="1">
      <alignment horizontal="center" vertical="top" wrapText="1"/>
    </xf>
    <xf numFmtId="49" fontId="40" fillId="0" borderId="18" xfId="20" applyNumberFormat="1" applyFont="1" applyFill="1" applyBorder="1" applyAlignment="1">
      <alignment horizontal="center" textRotation="90" wrapText="1"/>
    </xf>
    <xf numFmtId="49" fontId="40" fillId="0" borderId="35" xfId="20" applyNumberFormat="1" applyFont="1" applyFill="1" applyBorder="1" applyAlignment="1">
      <alignment horizontal="center" textRotation="90" wrapText="1"/>
    </xf>
    <xf numFmtId="49" fontId="40" fillId="0" borderId="3" xfId="20" applyNumberFormat="1" applyFont="1" applyFill="1" applyBorder="1" applyAlignment="1">
      <alignment horizontal="center"/>
    </xf>
    <xf numFmtId="49" fontId="40" fillId="0" borderId="7" xfId="20" applyNumberFormat="1" applyFont="1" applyFill="1" applyBorder="1" applyAlignment="1">
      <alignment horizontal="center"/>
    </xf>
    <xf numFmtId="49" fontId="40" fillId="0" borderId="5" xfId="20" applyNumberFormat="1" applyFont="1" applyFill="1" applyBorder="1" applyAlignment="1">
      <alignment horizontal="center"/>
    </xf>
    <xf numFmtId="49" fontId="40" fillId="0" borderId="9" xfId="20" applyNumberFormat="1" applyFont="1" applyFill="1" applyBorder="1" applyAlignment="1">
      <alignment horizontal="center" textRotation="90" wrapText="1"/>
    </xf>
    <xf numFmtId="0" fontId="40" fillId="0" borderId="36" xfId="0" applyFont="1" applyFill="1" applyBorder="1" applyAlignment="1">
      <alignment horizontal="center" vertical="top" wrapText="1"/>
    </xf>
    <xf numFmtId="0" fontId="40" fillId="0" borderId="37" xfId="0" applyFont="1" applyFill="1" applyBorder="1" applyAlignment="1">
      <alignment horizontal="center" vertical="top" wrapText="1"/>
    </xf>
    <xf numFmtId="1" fontId="45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0"/>
  <sheetViews>
    <sheetView workbookViewId="0" topLeftCell="J4">
      <selection activeCell="R9" sqref="R9"/>
    </sheetView>
  </sheetViews>
  <sheetFormatPr defaultColWidth="9.00390625" defaultRowHeight="12.75"/>
  <cols>
    <col min="1" max="1" width="3.625" style="5" hidden="1" customWidth="1"/>
    <col min="2" max="2" width="5.375" style="1" hidden="1" customWidth="1"/>
    <col min="3" max="5" width="3.25390625" style="1" hidden="1" customWidth="1"/>
    <col min="6" max="6" width="4.125" style="1" hidden="1" customWidth="1"/>
    <col min="7" max="7" width="3.25390625" style="1" hidden="1" customWidth="1"/>
    <col min="8" max="9" width="5.375" style="1" hidden="1" customWidth="1"/>
    <col min="10" max="10" width="5.375" style="1" customWidth="1"/>
    <col min="11" max="11" width="62.375" style="0" customWidth="1"/>
    <col min="12" max="13" width="8.875" style="14" hidden="1" customWidth="1"/>
    <col min="14" max="14" width="9.25390625" style="20" hidden="1" customWidth="1"/>
    <col min="15" max="15" width="12.00390625" style="0" hidden="1" customWidth="1"/>
  </cols>
  <sheetData>
    <row r="1" spans="2:14" ht="12.75" hidden="1">
      <c r="B1" s="13"/>
      <c r="N1" s="15" t="s">
        <v>166</v>
      </c>
    </row>
    <row r="2" ht="12.75" hidden="1">
      <c r="N2" s="6" t="s">
        <v>85</v>
      </c>
    </row>
    <row r="3" ht="12.75" hidden="1">
      <c r="N3" s="6" t="s">
        <v>167</v>
      </c>
    </row>
    <row r="4" ht="12.75">
      <c r="N4" s="16" t="s">
        <v>166</v>
      </c>
    </row>
    <row r="5" spans="1:38" ht="15.75" customHeight="1">
      <c r="A5" s="17"/>
      <c r="B5" s="251" t="s">
        <v>83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AI5" s="252"/>
      <c r="AJ5" s="253"/>
      <c r="AK5" s="253"/>
      <c r="AL5" s="253"/>
    </row>
    <row r="6" spans="1:37" ht="16.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8"/>
      <c r="P6" s="206" t="s">
        <v>42</v>
      </c>
      <c r="AI6" s="20"/>
      <c r="AJ6" s="15"/>
      <c r="AK6" s="15"/>
    </row>
    <row r="7" spans="1:16" ht="12.75" customHeight="1">
      <c r="A7" s="258" t="s">
        <v>43</v>
      </c>
      <c r="B7" s="260" t="s">
        <v>86</v>
      </c>
      <c r="C7" s="261"/>
      <c r="D7" s="261"/>
      <c r="E7" s="261"/>
      <c r="F7" s="261"/>
      <c r="G7" s="261"/>
      <c r="H7" s="261"/>
      <c r="I7" s="262"/>
      <c r="J7" s="263" t="s">
        <v>43</v>
      </c>
      <c r="K7" s="265" t="s">
        <v>87</v>
      </c>
      <c r="L7" s="254" t="s">
        <v>168</v>
      </c>
      <c r="M7" s="254" t="s">
        <v>169</v>
      </c>
      <c r="N7" s="256" t="s">
        <v>170</v>
      </c>
      <c r="O7" s="256" t="s">
        <v>170</v>
      </c>
      <c r="P7" s="256" t="s">
        <v>82</v>
      </c>
    </row>
    <row r="8" spans="1:16" ht="75.75" customHeight="1">
      <c r="A8" s="259"/>
      <c r="B8" s="21" t="s">
        <v>88</v>
      </c>
      <c r="C8" s="22" t="s">
        <v>89</v>
      </c>
      <c r="D8" s="22" t="s">
        <v>90</v>
      </c>
      <c r="E8" s="22" t="s">
        <v>91</v>
      </c>
      <c r="F8" s="22" t="s">
        <v>92</v>
      </c>
      <c r="G8" s="22" t="s">
        <v>93</v>
      </c>
      <c r="H8" s="22" t="s">
        <v>94</v>
      </c>
      <c r="I8" s="23" t="s">
        <v>95</v>
      </c>
      <c r="J8" s="264"/>
      <c r="K8" s="266"/>
      <c r="L8" s="255"/>
      <c r="M8" s="255"/>
      <c r="N8" s="257"/>
      <c r="O8" s="257"/>
      <c r="P8" s="257"/>
    </row>
    <row r="9" spans="1:16" s="4" customFormat="1" ht="12.75">
      <c r="A9" s="25">
        <v>1</v>
      </c>
      <c r="B9" s="26" t="s">
        <v>44</v>
      </c>
      <c r="C9" s="7" t="s">
        <v>45</v>
      </c>
      <c r="D9" s="3">
        <v>3</v>
      </c>
      <c r="E9" s="27" t="s">
        <v>47</v>
      </c>
      <c r="F9" s="7" t="s">
        <v>48</v>
      </c>
      <c r="G9" s="3">
        <v>6</v>
      </c>
      <c r="H9" s="27" t="s">
        <v>50</v>
      </c>
      <c r="I9" s="28" t="s">
        <v>51</v>
      </c>
      <c r="J9" s="26" t="s">
        <v>44</v>
      </c>
      <c r="K9" s="29">
        <v>2</v>
      </c>
      <c r="L9" s="29">
        <v>3</v>
      </c>
      <c r="M9" s="30">
        <v>4</v>
      </c>
      <c r="N9" s="31" t="s">
        <v>47</v>
      </c>
      <c r="O9" s="32">
        <v>5</v>
      </c>
      <c r="P9" s="33">
        <v>3</v>
      </c>
    </row>
    <row r="10" spans="1:16" s="13" customFormat="1" ht="15.75" customHeight="1" hidden="1">
      <c r="A10" s="34">
        <v>1</v>
      </c>
      <c r="B10" s="35" t="s">
        <v>84</v>
      </c>
      <c r="C10" s="36" t="s">
        <v>44</v>
      </c>
      <c r="D10" s="36" t="s">
        <v>113</v>
      </c>
      <c r="E10" s="36" t="s">
        <v>113</v>
      </c>
      <c r="F10" s="36" t="s">
        <v>84</v>
      </c>
      <c r="G10" s="36" t="s">
        <v>113</v>
      </c>
      <c r="H10" s="36" t="s">
        <v>68</v>
      </c>
      <c r="I10" s="37" t="s">
        <v>84</v>
      </c>
      <c r="J10" s="35"/>
      <c r="K10" s="38" t="s">
        <v>53</v>
      </c>
      <c r="L10" s="39"/>
      <c r="M10" s="40"/>
      <c r="N10" s="41" t="e">
        <f>N11+N29+N23+N47+N108</f>
        <v>#REF!</v>
      </c>
      <c r="O10" s="42"/>
      <c r="P10" s="43"/>
    </row>
    <row r="11" spans="1:16" s="13" customFormat="1" ht="12.75">
      <c r="A11" s="34">
        <v>1</v>
      </c>
      <c r="B11" s="35" t="s">
        <v>84</v>
      </c>
      <c r="C11" s="36" t="s">
        <v>44</v>
      </c>
      <c r="D11" s="36" t="s">
        <v>52</v>
      </c>
      <c r="E11" s="36" t="s">
        <v>113</v>
      </c>
      <c r="F11" s="36" t="s">
        <v>84</v>
      </c>
      <c r="G11" s="36" t="s">
        <v>113</v>
      </c>
      <c r="H11" s="36" t="s">
        <v>68</v>
      </c>
      <c r="I11" s="37" t="s">
        <v>84</v>
      </c>
      <c r="J11" s="35" t="s">
        <v>44</v>
      </c>
      <c r="K11" s="44" t="s">
        <v>54</v>
      </c>
      <c r="L11" s="39"/>
      <c r="M11" s="40"/>
      <c r="N11" s="45"/>
      <c r="O11" s="46"/>
      <c r="P11" s="43"/>
    </row>
    <row r="12" spans="1:16" s="8" customFormat="1" ht="13.5" hidden="1">
      <c r="A12" s="34">
        <v>3</v>
      </c>
      <c r="B12" s="47" t="s">
        <v>84</v>
      </c>
      <c r="C12" s="9" t="s">
        <v>44</v>
      </c>
      <c r="D12" s="9" t="s">
        <v>52</v>
      </c>
      <c r="E12" s="9" t="s">
        <v>52</v>
      </c>
      <c r="F12" s="9" t="s">
        <v>84</v>
      </c>
      <c r="G12" s="9" t="s">
        <v>113</v>
      </c>
      <c r="H12" s="9" t="s">
        <v>68</v>
      </c>
      <c r="I12" s="48" t="s">
        <v>60</v>
      </c>
      <c r="J12" s="47"/>
      <c r="K12" s="49" t="s">
        <v>171</v>
      </c>
      <c r="L12" s="24"/>
      <c r="M12" s="50"/>
      <c r="N12" s="51"/>
      <c r="O12" s="52"/>
      <c r="P12" s="53"/>
    </row>
    <row r="13" spans="1:16" ht="24" hidden="1">
      <c r="A13" s="34">
        <v>4</v>
      </c>
      <c r="B13" s="54" t="s">
        <v>84</v>
      </c>
      <c r="C13" s="55" t="s">
        <v>44</v>
      </c>
      <c r="D13" s="55" t="s">
        <v>52</v>
      </c>
      <c r="E13" s="55" t="s">
        <v>52</v>
      </c>
      <c r="F13" s="55" t="s">
        <v>172</v>
      </c>
      <c r="G13" s="55" t="s">
        <v>113</v>
      </c>
      <c r="H13" s="55" t="s">
        <v>68</v>
      </c>
      <c r="I13" s="56" t="s">
        <v>60</v>
      </c>
      <c r="J13" s="54"/>
      <c r="K13" s="57" t="s">
        <v>173</v>
      </c>
      <c r="L13" s="58"/>
      <c r="M13" s="59"/>
      <c r="N13" s="60"/>
      <c r="O13" s="61"/>
      <c r="P13" s="62"/>
    </row>
    <row r="14" spans="1:16" s="11" customFormat="1" ht="24" hidden="1">
      <c r="A14" s="34">
        <v>5</v>
      </c>
      <c r="B14" s="63" t="s">
        <v>59</v>
      </c>
      <c r="C14" s="10" t="s">
        <v>44</v>
      </c>
      <c r="D14" s="10" t="s">
        <v>52</v>
      </c>
      <c r="E14" s="10" t="s">
        <v>52</v>
      </c>
      <c r="F14" s="10" t="s">
        <v>117</v>
      </c>
      <c r="G14" s="10" t="s">
        <v>106</v>
      </c>
      <c r="H14" s="10" t="s">
        <v>58</v>
      </c>
      <c r="I14" s="64" t="s">
        <v>60</v>
      </c>
      <c r="J14" s="63"/>
      <c r="K14" s="65" t="s">
        <v>174</v>
      </c>
      <c r="L14" s="66"/>
      <c r="M14" s="67"/>
      <c r="N14" s="68"/>
      <c r="O14" s="69"/>
      <c r="P14" s="70"/>
    </row>
    <row r="15" spans="1:16" s="8" customFormat="1" ht="13.5">
      <c r="A15" s="34">
        <v>2</v>
      </c>
      <c r="B15" s="47" t="s">
        <v>59</v>
      </c>
      <c r="C15" s="9" t="s">
        <v>44</v>
      </c>
      <c r="D15" s="9" t="s">
        <v>52</v>
      </c>
      <c r="E15" s="9" t="s">
        <v>106</v>
      </c>
      <c r="F15" s="9" t="s">
        <v>84</v>
      </c>
      <c r="G15" s="9" t="s">
        <v>52</v>
      </c>
      <c r="H15" s="9" t="s">
        <v>68</v>
      </c>
      <c r="I15" s="48" t="s">
        <v>60</v>
      </c>
      <c r="J15" s="47" t="s">
        <v>45</v>
      </c>
      <c r="K15" s="49" t="s">
        <v>55</v>
      </c>
      <c r="L15" s="71">
        <f>SUM(L17:L19)</f>
        <v>7645.3</v>
      </c>
      <c r="M15" s="71">
        <f>SUM(M17:M19)</f>
        <v>6726.7</v>
      </c>
      <c r="N15" s="72">
        <f>SUM(N17:N19)</f>
        <v>8236</v>
      </c>
      <c r="O15" s="52"/>
      <c r="P15" s="72">
        <f>SUM(P17:P19)</f>
        <v>8472</v>
      </c>
    </row>
    <row r="16" spans="1:16" ht="24" hidden="1">
      <c r="A16" s="34">
        <v>7</v>
      </c>
      <c r="B16" s="54" t="s">
        <v>59</v>
      </c>
      <c r="C16" s="55" t="s">
        <v>44</v>
      </c>
      <c r="D16" s="55" t="s">
        <v>52</v>
      </c>
      <c r="E16" s="55" t="s">
        <v>106</v>
      </c>
      <c r="F16" s="55" t="s">
        <v>175</v>
      </c>
      <c r="G16" s="55" t="s">
        <v>52</v>
      </c>
      <c r="H16" s="55" t="s">
        <v>68</v>
      </c>
      <c r="I16" s="56" t="s">
        <v>60</v>
      </c>
      <c r="J16" s="54"/>
      <c r="K16" s="57" t="s">
        <v>56</v>
      </c>
      <c r="L16" s="58"/>
      <c r="M16" s="59"/>
      <c r="N16" s="73"/>
      <c r="O16" s="61"/>
      <c r="P16" s="73"/>
    </row>
    <row r="17" spans="1:16" s="11" customFormat="1" ht="60">
      <c r="A17" s="34">
        <v>3</v>
      </c>
      <c r="B17" s="63" t="s">
        <v>59</v>
      </c>
      <c r="C17" s="10" t="s">
        <v>44</v>
      </c>
      <c r="D17" s="10" t="s">
        <v>52</v>
      </c>
      <c r="E17" s="10" t="s">
        <v>106</v>
      </c>
      <c r="F17" s="10" t="s">
        <v>176</v>
      </c>
      <c r="G17" s="10" t="s">
        <v>52</v>
      </c>
      <c r="H17" s="10" t="s">
        <v>58</v>
      </c>
      <c r="I17" s="64" t="s">
        <v>60</v>
      </c>
      <c r="J17" s="63" t="s">
        <v>46</v>
      </c>
      <c r="K17" s="65" t="s">
        <v>57</v>
      </c>
      <c r="L17" s="74">
        <v>7631.3</v>
      </c>
      <c r="M17" s="75">
        <v>6706.3</v>
      </c>
      <c r="N17" s="76">
        <v>8211</v>
      </c>
      <c r="O17" s="77"/>
      <c r="P17" s="78">
        <f>8211+236</f>
        <v>8447</v>
      </c>
    </row>
    <row r="18" spans="1:16" s="11" customFormat="1" ht="63" customHeight="1">
      <c r="A18" s="34">
        <v>4</v>
      </c>
      <c r="B18" s="63" t="s">
        <v>59</v>
      </c>
      <c r="C18" s="10" t="s">
        <v>44</v>
      </c>
      <c r="D18" s="10" t="s">
        <v>52</v>
      </c>
      <c r="E18" s="10" t="s">
        <v>106</v>
      </c>
      <c r="F18" s="10" t="s">
        <v>177</v>
      </c>
      <c r="G18" s="10" t="s">
        <v>52</v>
      </c>
      <c r="H18" s="10" t="s">
        <v>58</v>
      </c>
      <c r="I18" s="64" t="s">
        <v>60</v>
      </c>
      <c r="J18" s="63" t="s">
        <v>47</v>
      </c>
      <c r="K18" s="65" t="s">
        <v>61</v>
      </c>
      <c r="L18" s="66">
        <v>13</v>
      </c>
      <c r="M18" s="67">
        <v>19.9</v>
      </c>
      <c r="N18" s="79">
        <v>24</v>
      </c>
      <c r="O18" s="69"/>
      <c r="P18" s="79">
        <v>24</v>
      </c>
    </row>
    <row r="19" spans="1:16" s="11" customFormat="1" ht="12.75">
      <c r="A19" s="34">
        <v>5</v>
      </c>
      <c r="B19" s="80" t="s">
        <v>59</v>
      </c>
      <c r="C19" s="81" t="s">
        <v>44</v>
      </c>
      <c r="D19" s="81" t="s">
        <v>52</v>
      </c>
      <c r="E19" s="81" t="s">
        <v>106</v>
      </c>
      <c r="F19" s="81" t="s">
        <v>178</v>
      </c>
      <c r="G19" s="81" t="s">
        <v>52</v>
      </c>
      <c r="H19" s="81" t="s">
        <v>58</v>
      </c>
      <c r="I19" s="82" t="s">
        <v>60</v>
      </c>
      <c r="J19" s="80" t="s">
        <v>48</v>
      </c>
      <c r="K19" s="83" t="s">
        <v>179</v>
      </c>
      <c r="L19" s="84">
        <v>1</v>
      </c>
      <c r="M19" s="85">
        <v>0.5</v>
      </c>
      <c r="N19" s="79">
        <v>1</v>
      </c>
      <c r="O19" s="69"/>
      <c r="P19" s="79">
        <v>1</v>
      </c>
    </row>
    <row r="20" spans="1:16" s="11" customFormat="1" ht="12.75" hidden="1">
      <c r="A20" s="34">
        <v>6</v>
      </c>
      <c r="B20" s="86"/>
      <c r="C20" s="87"/>
      <c r="D20" s="87"/>
      <c r="E20" s="87"/>
      <c r="F20" s="87"/>
      <c r="G20" s="87"/>
      <c r="H20" s="87"/>
      <c r="I20" s="88"/>
      <c r="J20" s="86"/>
      <c r="K20" s="89" t="s">
        <v>180</v>
      </c>
      <c r="L20" s="90"/>
      <c r="M20" s="91"/>
      <c r="N20" s="79">
        <v>0</v>
      </c>
      <c r="O20" s="69"/>
      <c r="P20" s="79">
        <v>0</v>
      </c>
    </row>
    <row r="21" spans="1:16" s="11" customFormat="1" ht="12.75" hidden="1">
      <c r="A21" s="34">
        <v>7</v>
      </c>
      <c r="B21" s="86"/>
      <c r="C21" s="87"/>
      <c r="D21" s="87"/>
      <c r="E21" s="87"/>
      <c r="F21" s="87"/>
      <c r="G21" s="87"/>
      <c r="H21" s="87"/>
      <c r="I21" s="88"/>
      <c r="J21" s="86"/>
      <c r="K21" s="89" t="s">
        <v>181</v>
      </c>
      <c r="L21" s="90"/>
      <c r="M21" s="91"/>
      <c r="N21" s="79">
        <v>0</v>
      </c>
      <c r="O21" s="69"/>
      <c r="P21" s="79">
        <v>0</v>
      </c>
    </row>
    <row r="22" spans="1:16" s="11" customFormat="1" ht="12.75" hidden="1">
      <c r="A22" s="34">
        <v>8</v>
      </c>
      <c r="B22" s="86"/>
      <c r="C22" s="87"/>
      <c r="D22" s="87"/>
      <c r="E22" s="87"/>
      <c r="F22" s="87"/>
      <c r="G22" s="87"/>
      <c r="H22" s="87"/>
      <c r="I22" s="88"/>
      <c r="J22" s="86"/>
      <c r="K22" s="89" t="s">
        <v>182</v>
      </c>
      <c r="L22" s="90"/>
      <c r="M22" s="91"/>
      <c r="N22" s="79">
        <v>0</v>
      </c>
      <c r="O22" s="69"/>
      <c r="P22" s="79">
        <v>0</v>
      </c>
    </row>
    <row r="23" spans="1:16" s="13" customFormat="1" ht="13.5">
      <c r="A23" s="34">
        <v>6</v>
      </c>
      <c r="B23" s="35" t="s">
        <v>84</v>
      </c>
      <c r="C23" s="36" t="s">
        <v>44</v>
      </c>
      <c r="D23" s="36" t="s">
        <v>79</v>
      </c>
      <c r="E23" s="36" t="s">
        <v>113</v>
      </c>
      <c r="F23" s="36" t="s">
        <v>84</v>
      </c>
      <c r="G23" s="36" t="s">
        <v>113</v>
      </c>
      <c r="H23" s="36" t="s">
        <v>68</v>
      </c>
      <c r="I23" s="37" t="s">
        <v>84</v>
      </c>
      <c r="J23" s="35" t="s">
        <v>49</v>
      </c>
      <c r="K23" s="44" t="s">
        <v>62</v>
      </c>
      <c r="L23" s="39"/>
      <c r="M23" s="40"/>
      <c r="N23" s="72"/>
      <c r="O23" s="46"/>
      <c r="P23" s="72"/>
    </row>
    <row r="24" spans="1:16" s="8" customFormat="1" ht="13.5" hidden="1">
      <c r="A24" s="34">
        <v>11</v>
      </c>
      <c r="B24" s="47" t="s">
        <v>84</v>
      </c>
      <c r="C24" s="9" t="s">
        <v>44</v>
      </c>
      <c r="D24" s="9" t="s">
        <v>79</v>
      </c>
      <c r="E24" s="9" t="s">
        <v>77</v>
      </c>
      <c r="F24" s="9" t="s">
        <v>84</v>
      </c>
      <c r="G24" s="9" t="s">
        <v>52</v>
      </c>
      <c r="H24" s="9" t="s">
        <v>68</v>
      </c>
      <c r="I24" s="48" t="s">
        <v>60</v>
      </c>
      <c r="J24" s="47"/>
      <c r="K24" s="49" t="s">
        <v>183</v>
      </c>
      <c r="L24" s="24"/>
      <c r="M24" s="50"/>
      <c r="N24" s="51"/>
      <c r="O24" s="52"/>
      <c r="P24" s="51"/>
    </row>
    <row r="25" spans="1:16" ht="36" hidden="1">
      <c r="A25" s="34">
        <v>12</v>
      </c>
      <c r="B25" s="54" t="s">
        <v>84</v>
      </c>
      <c r="C25" s="55" t="s">
        <v>44</v>
      </c>
      <c r="D25" s="55" t="s">
        <v>79</v>
      </c>
      <c r="E25" s="55" t="s">
        <v>77</v>
      </c>
      <c r="F25" s="55" t="s">
        <v>172</v>
      </c>
      <c r="G25" s="55" t="s">
        <v>52</v>
      </c>
      <c r="H25" s="55" t="s">
        <v>68</v>
      </c>
      <c r="I25" s="56" t="s">
        <v>60</v>
      </c>
      <c r="J25" s="54"/>
      <c r="K25" s="57" t="s">
        <v>184</v>
      </c>
      <c r="L25" s="58"/>
      <c r="M25" s="59"/>
      <c r="N25" s="60"/>
      <c r="O25" s="61"/>
      <c r="P25" s="60"/>
    </row>
    <row r="26" spans="1:16" s="11" customFormat="1" ht="12.75" hidden="1">
      <c r="A26" s="34">
        <v>13</v>
      </c>
      <c r="B26" s="63" t="s">
        <v>59</v>
      </c>
      <c r="C26" s="10" t="s">
        <v>44</v>
      </c>
      <c r="D26" s="10" t="s">
        <v>79</v>
      </c>
      <c r="E26" s="10" t="s">
        <v>77</v>
      </c>
      <c r="F26" s="10" t="s">
        <v>111</v>
      </c>
      <c r="G26" s="10" t="s">
        <v>52</v>
      </c>
      <c r="H26" s="10" t="s">
        <v>58</v>
      </c>
      <c r="I26" s="64" t="s">
        <v>60</v>
      </c>
      <c r="J26" s="63"/>
      <c r="K26" s="65" t="s">
        <v>185</v>
      </c>
      <c r="L26" s="66"/>
      <c r="M26" s="67"/>
      <c r="N26" s="68"/>
      <c r="O26" s="69"/>
      <c r="P26" s="68"/>
    </row>
    <row r="27" spans="1:16" s="11" customFormat="1" ht="24" hidden="1">
      <c r="A27" s="34">
        <v>14</v>
      </c>
      <c r="B27" s="63" t="s">
        <v>59</v>
      </c>
      <c r="C27" s="10" t="s">
        <v>44</v>
      </c>
      <c r="D27" s="10" t="s">
        <v>79</v>
      </c>
      <c r="E27" s="10" t="s">
        <v>77</v>
      </c>
      <c r="F27" s="10" t="s">
        <v>117</v>
      </c>
      <c r="G27" s="10" t="s">
        <v>52</v>
      </c>
      <c r="H27" s="10" t="s">
        <v>58</v>
      </c>
      <c r="I27" s="64" t="s">
        <v>60</v>
      </c>
      <c r="J27" s="63"/>
      <c r="K27" s="65" t="s">
        <v>186</v>
      </c>
      <c r="L27" s="66"/>
      <c r="M27" s="67"/>
      <c r="N27" s="68"/>
      <c r="O27" s="69"/>
      <c r="P27" s="68"/>
    </row>
    <row r="28" spans="1:16" s="11" customFormat="1" ht="13.5">
      <c r="A28" s="34">
        <v>7</v>
      </c>
      <c r="B28" s="63" t="s">
        <v>59</v>
      </c>
      <c r="C28" s="10" t="s">
        <v>44</v>
      </c>
      <c r="D28" s="10" t="s">
        <v>79</v>
      </c>
      <c r="E28" s="10" t="s">
        <v>77</v>
      </c>
      <c r="F28" s="10" t="s">
        <v>84</v>
      </c>
      <c r="G28" s="10" t="s">
        <v>52</v>
      </c>
      <c r="H28" s="10" t="s">
        <v>58</v>
      </c>
      <c r="I28" s="64" t="s">
        <v>60</v>
      </c>
      <c r="J28" s="63" t="s">
        <v>50</v>
      </c>
      <c r="K28" s="65" t="s">
        <v>63</v>
      </c>
      <c r="L28" s="24">
        <v>67</v>
      </c>
      <c r="M28" s="50">
        <v>250.9</v>
      </c>
      <c r="N28" s="72">
        <v>251</v>
      </c>
      <c r="O28" s="69"/>
      <c r="P28" s="72">
        <v>251</v>
      </c>
    </row>
    <row r="29" spans="1:16" s="13" customFormat="1" ht="12.75">
      <c r="A29" s="34">
        <v>8</v>
      </c>
      <c r="B29" s="35" t="s">
        <v>84</v>
      </c>
      <c r="C29" s="36" t="s">
        <v>44</v>
      </c>
      <c r="D29" s="36" t="s">
        <v>160</v>
      </c>
      <c r="E29" s="36" t="s">
        <v>113</v>
      </c>
      <c r="F29" s="36" t="s">
        <v>84</v>
      </c>
      <c r="G29" s="36" t="s">
        <v>113</v>
      </c>
      <c r="H29" s="36" t="s">
        <v>68</v>
      </c>
      <c r="I29" s="37" t="s">
        <v>84</v>
      </c>
      <c r="J29" s="35" t="s">
        <v>51</v>
      </c>
      <c r="K29" s="44" t="s">
        <v>64</v>
      </c>
      <c r="L29" s="92">
        <f>L30+L45+L46</f>
        <v>1767</v>
      </c>
      <c r="M29" s="92">
        <f>M30+M45+M46</f>
        <v>653.5</v>
      </c>
      <c r="N29" s="41">
        <f>N30+N45+N46</f>
        <v>1713</v>
      </c>
      <c r="O29" s="46"/>
      <c r="P29" s="93">
        <f>P30+P45+P46</f>
        <v>1713</v>
      </c>
    </row>
    <row r="30" spans="1:16" s="8" customFormat="1" ht="12.75">
      <c r="A30" s="34">
        <v>9</v>
      </c>
      <c r="B30" s="47" t="s">
        <v>59</v>
      </c>
      <c r="C30" s="9" t="s">
        <v>44</v>
      </c>
      <c r="D30" s="9" t="s">
        <v>160</v>
      </c>
      <c r="E30" s="9" t="s">
        <v>52</v>
      </c>
      <c r="F30" s="9" t="s">
        <v>97</v>
      </c>
      <c r="G30" s="9" t="s">
        <v>65</v>
      </c>
      <c r="H30" s="9" t="s">
        <v>58</v>
      </c>
      <c r="I30" s="48" t="s">
        <v>60</v>
      </c>
      <c r="J30" s="47" t="s">
        <v>165</v>
      </c>
      <c r="K30" s="49" t="s">
        <v>187</v>
      </c>
      <c r="L30" s="66">
        <v>751</v>
      </c>
      <c r="M30" s="67">
        <v>693.4</v>
      </c>
      <c r="N30" s="94">
        <v>1161</v>
      </c>
      <c r="O30" s="52"/>
      <c r="P30" s="79">
        <v>1161</v>
      </c>
    </row>
    <row r="31" spans="1:16" s="13" customFormat="1" ht="12.75" hidden="1">
      <c r="A31" s="34">
        <v>19</v>
      </c>
      <c r="B31" s="35" t="s">
        <v>84</v>
      </c>
      <c r="C31" s="36" t="s">
        <v>44</v>
      </c>
      <c r="D31" s="36" t="s">
        <v>80</v>
      </c>
      <c r="E31" s="36" t="s">
        <v>113</v>
      </c>
      <c r="F31" s="36" t="s">
        <v>84</v>
      </c>
      <c r="G31" s="36" t="s">
        <v>113</v>
      </c>
      <c r="H31" s="36" t="s">
        <v>68</v>
      </c>
      <c r="I31" s="37" t="s">
        <v>84</v>
      </c>
      <c r="J31" s="35"/>
      <c r="K31" s="44" t="s">
        <v>188</v>
      </c>
      <c r="L31" s="58"/>
      <c r="M31" s="59"/>
      <c r="N31" s="45"/>
      <c r="O31" s="46"/>
      <c r="P31" s="95"/>
    </row>
    <row r="32" spans="1:16" s="8" customFormat="1" ht="24" hidden="1">
      <c r="A32" s="34">
        <v>20</v>
      </c>
      <c r="B32" s="47" t="s">
        <v>84</v>
      </c>
      <c r="C32" s="9" t="s">
        <v>44</v>
      </c>
      <c r="D32" s="9" t="s">
        <v>80</v>
      </c>
      <c r="E32" s="9" t="s">
        <v>77</v>
      </c>
      <c r="F32" s="9" t="s">
        <v>84</v>
      </c>
      <c r="G32" s="9" t="s">
        <v>52</v>
      </c>
      <c r="H32" s="9" t="s">
        <v>68</v>
      </c>
      <c r="I32" s="48" t="s">
        <v>60</v>
      </c>
      <c r="J32" s="47"/>
      <c r="K32" s="96" t="s">
        <v>189</v>
      </c>
      <c r="L32" s="66"/>
      <c r="M32" s="67"/>
      <c r="N32" s="51"/>
      <c r="O32" s="52"/>
      <c r="P32" s="72"/>
    </row>
    <row r="33" spans="1:16" ht="36" hidden="1">
      <c r="A33" s="34">
        <v>21</v>
      </c>
      <c r="B33" s="54" t="s">
        <v>190</v>
      </c>
      <c r="C33" s="55" t="s">
        <v>44</v>
      </c>
      <c r="D33" s="55" t="s">
        <v>80</v>
      </c>
      <c r="E33" s="55" t="s">
        <v>77</v>
      </c>
      <c r="F33" s="55" t="s">
        <v>172</v>
      </c>
      <c r="G33" s="55" t="s">
        <v>52</v>
      </c>
      <c r="H33" s="55" t="s">
        <v>58</v>
      </c>
      <c r="I33" s="56" t="s">
        <v>60</v>
      </c>
      <c r="J33" s="54"/>
      <c r="K33" s="57" t="s">
        <v>191</v>
      </c>
      <c r="L33" s="58"/>
      <c r="M33" s="59"/>
      <c r="N33" s="60"/>
      <c r="O33" s="61"/>
      <c r="P33" s="97"/>
    </row>
    <row r="34" spans="1:16" s="8" customFormat="1" ht="24" hidden="1">
      <c r="A34" s="34">
        <v>22</v>
      </c>
      <c r="B34" s="47" t="s">
        <v>192</v>
      </c>
      <c r="C34" s="9" t="s">
        <v>44</v>
      </c>
      <c r="D34" s="9" t="s">
        <v>80</v>
      </c>
      <c r="E34" s="9" t="s">
        <v>78</v>
      </c>
      <c r="F34" s="9" t="s">
        <v>84</v>
      </c>
      <c r="G34" s="9" t="s">
        <v>52</v>
      </c>
      <c r="H34" s="9" t="s">
        <v>58</v>
      </c>
      <c r="I34" s="48" t="s">
        <v>60</v>
      </c>
      <c r="J34" s="47"/>
      <c r="K34" s="96" t="s">
        <v>193</v>
      </c>
      <c r="L34" s="66"/>
      <c r="M34" s="67"/>
      <c r="N34" s="51"/>
      <c r="O34" s="52"/>
      <c r="P34" s="72"/>
    </row>
    <row r="35" spans="1:16" s="8" customFormat="1" ht="24" hidden="1">
      <c r="A35" s="34">
        <v>23</v>
      </c>
      <c r="B35" s="47" t="s">
        <v>84</v>
      </c>
      <c r="C35" s="9" t="s">
        <v>44</v>
      </c>
      <c r="D35" s="9" t="s">
        <v>80</v>
      </c>
      <c r="E35" s="9" t="s">
        <v>194</v>
      </c>
      <c r="F35" s="9" t="s">
        <v>84</v>
      </c>
      <c r="G35" s="9" t="s">
        <v>52</v>
      </c>
      <c r="H35" s="9" t="s">
        <v>58</v>
      </c>
      <c r="I35" s="48" t="s">
        <v>60</v>
      </c>
      <c r="J35" s="47"/>
      <c r="K35" s="96" t="s">
        <v>195</v>
      </c>
      <c r="L35" s="66"/>
      <c r="M35" s="67"/>
      <c r="N35" s="51"/>
      <c r="O35" s="52"/>
      <c r="P35" s="72"/>
    </row>
    <row r="36" spans="1:16" ht="24" hidden="1">
      <c r="A36" s="34">
        <v>24</v>
      </c>
      <c r="B36" s="54" t="s">
        <v>84</v>
      </c>
      <c r="C36" s="55" t="s">
        <v>44</v>
      </c>
      <c r="D36" s="55" t="s">
        <v>80</v>
      </c>
      <c r="E36" s="55" t="s">
        <v>194</v>
      </c>
      <c r="F36" s="55" t="s">
        <v>196</v>
      </c>
      <c r="G36" s="55" t="s">
        <v>52</v>
      </c>
      <c r="H36" s="55" t="s">
        <v>58</v>
      </c>
      <c r="I36" s="56" t="s">
        <v>60</v>
      </c>
      <c r="J36" s="54"/>
      <c r="K36" s="98" t="s">
        <v>197</v>
      </c>
      <c r="L36" s="58"/>
      <c r="M36" s="59"/>
      <c r="N36" s="60"/>
      <c r="O36" s="61"/>
      <c r="P36" s="97"/>
    </row>
    <row r="37" spans="1:16" ht="12.75" hidden="1">
      <c r="A37" s="34">
        <v>25</v>
      </c>
      <c r="B37" s="99" t="s">
        <v>84</v>
      </c>
      <c r="C37" s="100" t="s">
        <v>44</v>
      </c>
      <c r="D37" s="100" t="s">
        <v>80</v>
      </c>
      <c r="E37" s="100" t="s">
        <v>194</v>
      </c>
      <c r="F37" s="100" t="s">
        <v>198</v>
      </c>
      <c r="G37" s="100" t="s">
        <v>52</v>
      </c>
      <c r="H37" s="100" t="s">
        <v>58</v>
      </c>
      <c r="I37" s="101" t="s">
        <v>60</v>
      </c>
      <c r="J37" s="99"/>
      <c r="K37" s="102" t="s">
        <v>199</v>
      </c>
      <c r="L37" s="103"/>
      <c r="M37" s="104"/>
      <c r="N37" s="60"/>
      <c r="O37" s="61"/>
      <c r="P37" s="97"/>
    </row>
    <row r="38" spans="1:16" s="13" customFormat="1" ht="24" hidden="1">
      <c r="A38" s="34">
        <v>26</v>
      </c>
      <c r="B38" s="105" t="s">
        <v>84</v>
      </c>
      <c r="C38" s="106" t="s">
        <v>44</v>
      </c>
      <c r="D38" s="106" t="s">
        <v>200</v>
      </c>
      <c r="E38" s="106" t="s">
        <v>113</v>
      </c>
      <c r="F38" s="106" t="s">
        <v>84</v>
      </c>
      <c r="G38" s="106" t="s">
        <v>113</v>
      </c>
      <c r="H38" s="106" t="s">
        <v>68</v>
      </c>
      <c r="I38" s="107" t="s">
        <v>84</v>
      </c>
      <c r="J38" s="105"/>
      <c r="K38" s="108" t="s">
        <v>201</v>
      </c>
      <c r="L38" s="103"/>
      <c r="M38" s="104"/>
      <c r="N38" s="45"/>
      <c r="O38" s="46"/>
      <c r="P38" s="95"/>
    </row>
    <row r="39" spans="1:16" s="8" customFormat="1" ht="24" hidden="1">
      <c r="A39" s="34">
        <v>27</v>
      </c>
      <c r="B39" s="47" t="s">
        <v>59</v>
      </c>
      <c r="C39" s="9" t="s">
        <v>44</v>
      </c>
      <c r="D39" s="9" t="s">
        <v>200</v>
      </c>
      <c r="E39" s="9" t="s">
        <v>52</v>
      </c>
      <c r="F39" s="9" t="s">
        <v>84</v>
      </c>
      <c r="G39" s="9" t="s">
        <v>77</v>
      </c>
      <c r="H39" s="9" t="s">
        <v>58</v>
      </c>
      <c r="I39" s="48" t="s">
        <v>60</v>
      </c>
      <c r="J39" s="47"/>
      <c r="K39" s="96" t="s">
        <v>202</v>
      </c>
      <c r="L39" s="66"/>
      <c r="M39" s="67"/>
      <c r="N39" s="51"/>
      <c r="O39" s="52"/>
      <c r="P39" s="72"/>
    </row>
    <row r="40" spans="1:16" s="8" customFormat="1" ht="13.5" hidden="1">
      <c r="A40" s="34">
        <v>28</v>
      </c>
      <c r="B40" s="47" t="s">
        <v>84</v>
      </c>
      <c r="C40" s="9" t="s">
        <v>44</v>
      </c>
      <c r="D40" s="9" t="s">
        <v>200</v>
      </c>
      <c r="E40" s="9" t="s">
        <v>194</v>
      </c>
      <c r="F40" s="9" t="s">
        <v>84</v>
      </c>
      <c r="G40" s="9" t="s">
        <v>77</v>
      </c>
      <c r="H40" s="9" t="s">
        <v>68</v>
      </c>
      <c r="I40" s="48" t="s">
        <v>60</v>
      </c>
      <c r="J40" s="47"/>
      <c r="K40" s="96" t="s">
        <v>203</v>
      </c>
      <c r="L40" s="66"/>
      <c r="M40" s="67"/>
      <c r="N40" s="51"/>
      <c r="O40" s="52"/>
      <c r="P40" s="72"/>
    </row>
    <row r="41" spans="1:16" s="8" customFormat="1" ht="13.5" hidden="1">
      <c r="A41" s="34">
        <v>29</v>
      </c>
      <c r="B41" s="54" t="s">
        <v>59</v>
      </c>
      <c r="C41" s="55" t="s">
        <v>44</v>
      </c>
      <c r="D41" s="55" t="s">
        <v>200</v>
      </c>
      <c r="E41" s="55" t="s">
        <v>194</v>
      </c>
      <c r="F41" s="55" t="s">
        <v>172</v>
      </c>
      <c r="G41" s="55" t="s">
        <v>77</v>
      </c>
      <c r="H41" s="55" t="s">
        <v>58</v>
      </c>
      <c r="I41" s="56" t="s">
        <v>60</v>
      </c>
      <c r="J41" s="54"/>
      <c r="K41" s="98" t="s">
        <v>204</v>
      </c>
      <c r="L41" s="58"/>
      <c r="M41" s="59"/>
      <c r="N41" s="51"/>
      <c r="O41" s="52"/>
      <c r="P41" s="72"/>
    </row>
    <row r="42" spans="1:16" s="8" customFormat="1" ht="36" hidden="1">
      <c r="A42" s="34">
        <v>30</v>
      </c>
      <c r="B42" s="54" t="s">
        <v>59</v>
      </c>
      <c r="C42" s="55" t="s">
        <v>44</v>
      </c>
      <c r="D42" s="55" t="s">
        <v>200</v>
      </c>
      <c r="E42" s="55" t="s">
        <v>194</v>
      </c>
      <c r="F42" s="55" t="s">
        <v>97</v>
      </c>
      <c r="G42" s="55" t="s">
        <v>77</v>
      </c>
      <c r="H42" s="55" t="s">
        <v>58</v>
      </c>
      <c r="I42" s="56" t="s">
        <v>60</v>
      </c>
      <c r="J42" s="54"/>
      <c r="K42" s="98" t="s">
        <v>205</v>
      </c>
      <c r="L42" s="58"/>
      <c r="M42" s="59"/>
      <c r="N42" s="51"/>
      <c r="O42" s="52"/>
      <c r="P42" s="72"/>
    </row>
    <row r="43" spans="1:16" s="8" customFormat="1" ht="13.5" hidden="1">
      <c r="A43" s="34">
        <v>31</v>
      </c>
      <c r="B43" s="54" t="s">
        <v>59</v>
      </c>
      <c r="C43" s="55" t="s">
        <v>44</v>
      </c>
      <c r="D43" s="55" t="s">
        <v>200</v>
      </c>
      <c r="E43" s="55" t="s">
        <v>194</v>
      </c>
      <c r="F43" s="55" t="s">
        <v>178</v>
      </c>
      <c r="G43" s="55" t="s">
        <v>77</v>
      </c>
      <c r="H43" s="55" t="s">
        <v>58</v>
      </c>
      <c r="I43" s="56" t="s">
        <v>60</v>
      </c>
      <c r="J43" s="54"/>
      <c r="K43" s="98" t="s">
        <v>206</v>
      </c>
      <c r="L43" s="58"/>
      <c r="M43" s="59"/>
      <c r="N43" s="51"/>
      <c r="O43" s="52"/>
      <c r="P43" s="72"/>
    </row>
    <row r="44" spans="1:16" s="8" customFormat="1" ht="13.5" hidden="1">
      <c r="A44" s="34">
        <v>32</v>
      </c>
      <c r="B44" s="54" t="s">
        <v>59</v>
      </c>
      <c r="C44" s="55" t="s">
        <v>44</v>
      </c>
      <c r="D44" s="55" t="s">
        <v>200</v>
      </c>
      <c r="E44" s="55" t="s">
        <v>194</v>
      </c>
      <c r="F44" s="55" t="s">
        <v>207</v>
      </c>
      <c r="G44" s="55" t="s">
        <v>77</v>
      </c>
      <c r="H44" s="55" t="s">
        <v>58</v>
      </c>
      <c r="I44" s="56" t="s">
        <v>60</v>
      </c>
      <c r="J44" s="54"/>
      <c r="K44" s="98" t="s">
        <v>208</v>
      </c>
      <c r="L44" s="58"/>
      <c r="M44" s="59"/>
      <c r="N44" s="51"/>
      <c r="O44" s="52"/>
      <c r="P44" s="72"/>
    </row>
    <row r="45" spans="1:16" s="8" customFormat="1" ht="25.5" customHeight="1">
      <c r="A45" s="34">
        <v>10</v>
      </c>
      <c r="B45" s="80" t="s">
        <v>59</v>
      </c>
      <c r="C45" s="81" t="s">
        <v>44</v>
      </c>
      <c r="D45" s="81" t="s">
        <v>160</v>
      </c>
      <c r="E45" s="81" t="s">
        <v>160</v>
      </c>
      <c r="F45" s="81" t="s">
        <v>121</v>
      </c>
      <c r="G45" s="81" t="s">
        <v>65</v>
      </c>
      <c r="H45" s="81" t="s">
        <v>58</v>
      </c>
      <c r="I45" s="82" t="s">
        <v>60</v>
      </c>
      <c r="J45" s="80" t="s">
        <v>65</v>
      </c>
      <c r="K45" s="49" t="s">
        <v>209</v>
      </c>
      <c r="L45" s="66">
        <v>84</v>
      </c>
      <c r="M45" s="67">
        <v>39.7</v>
      </c>
      <c r="N45" s="68">
        <v>84</v>
      </c>
      <c r="O45" s="52"/>
      <c r="P45" s="79">
        <v>84</v>
      </c>
    </row>
    <row r="46" spans="1:16" s="8" customFormat="1" ht="26.25" customHeight="1">
      <c r="A46" s="34">
        <v>11</v>
      </c>
      <c r="B46" s="80" t="s">
        <v>59</v>
      </c>
      <c r="C46" s="81" t="s">
        <v>44</v>
      </c>
      <c r="D46" s="81" t="s">
        <v>160</v>
      </c>
      <c r="E46" s="81" t="s">
        <v>160</v>
      </c>
      <c r="F46" s="81" t="s">
        <v>210</v>
      </c>
      <c r="G46" s="81" t="s">
        <v>65</v>
      </c>
      <c r="H46" s="81" t="s">
        <v>58</v>
      </c>
      <c r="I46" s="82" t="s">
        <v>60</v>
      </c>
      <c r="J46" s="80" t="s">
        <v>81</v>
      </c>
      <c r="K46" s="49" t="s">
        <v>211</v>
      </c>
      <c r="L46" s="66">
        <v>932</v>
      </c>
      <c r="M46" s="67">
        <v>-79.6</v>
      </c>
      <c r="N46" s="68">
        <v>468</v>
      </c>
      <c r="O46" s="52"/>
      <c r="P46" s="79">
        <v>468</v>
      </c>
    </row>
    <row r="47" spans="1:16" s="13" customFormat="1" ht="24">
      <c r="A47" s="34">
        <v>12</v>
      </c>
      <c r="B47" s="35" t="s">
        <v>84</v>
      </c>
      <c r="C47" s="36" t="s">
        <v>44</v>
      </c>
      <c r="D47" s="36" t="s">
        <v>81</v>
      </c>
      <c r="E47" s="36" t="s">
        <v>113</v>
      </c>
      <c r="F47" s="36" t="s">
        <v>84</v>
      </c>
      <c r="G47" s="36" t="s">
        <v>113</v>
      </c>
      <c r="H47" s="36" t="s">
        <v>68</v>
      </c>
      <c r="I47" s="37" t="s">
        <v>84</v>
      </c>
      <c r="J47" s="35" t="s">
        <v>212</v>
      </c>
      <c r="K47" s="44" t="s">
        <v>66</v>
      </c>
      <c r="L47" s="109" t="e">
        <f>L53+#REF!+L54</f>
        <v>#REF!</v>
      </c>
      <c r="M47" s="109" t="e">
        <f>M53+#REF!+M54</f>
        <v>#REF!</v>
      </c>
      <c r="N47" s="110" t="e">
        <f>N53+#REF!+N54</f>
        <v>#REF!</v>
      </c>
      <c r="O47" s="46"/>
      <c r="P47" s="95">
        <f>P53+P54</f>
        <v>2273</v>
      </c>
    </row>
    <row r="48" spans="1:16" s="8" customFormat="1" ht="24" hidden="1">
      <c r="A48" s="34">
        <v>34</v>
      </c>
      <c r="B48" s="47" t="s">
        <v>84</v>
      </c>
      <c r="C48" s="9" t="s">
        <v>44</v>
      </c>
      <c r="D48" s="9" t="s">
        <v>81</v>
      </c>
      <c r="E48" s="9" t="s">
        <v>77</v>
      </c>
      <c r="F48" s="9" t="s">
        <v>84</v>
      </c>
      <c r="G48" s="9" t="s">
        <v>113</v>
      </c>
      <c r="H48" s="9" t="s">
        <v>68</v>
      </c>
      <c r="I48" s="48" t="s">
        <v>70</v>
      </c>
      <c r="J48" s="47"/>
      <c r="K48" s="49" t="s">
        <v>213</v>
      </c>
      <c r="L48" s="24"/>
      <c r="M48" s="50"/>
      <c r="N48" s="51"/>
      <c r="O48" s="52"/>
      <c r="P48" s="72"/>
    </row>
    <row r="49" spans="1:16" ht="24" hidden="1">
      <c r="A49" s="34">
        <v>35</v>
      </c>
      <c r="B49" s="54" t="s">
        <v>69</v>
      </c>
      <c r="C49" s="55" t="s">
        <v>44</v>
      </c>
      <c r="D49" s="55" t="s">
        <v>81</v>
      </c>
      <c r="E49" s="55" t="s">
        <v>77</v>
      </c>
      <c r="F49" s="55" t="s">
        <v>97</v>
      </c>
      <c r="G49" s="55" t="s">
        <v>77</v>
      </c>
      <c r="H49" s="55" t="s">
        <v>68</v>
      </c>
      <c r="I49" s="56" t="s">
        <v>70</v>
      </c>
      <c r="J49" s="54"/>
      <c r="K49" s="57" t="s">
        <v>98</v>
      </c>
      <c r="L49" s="58"/>
      <c r="M49" s="59"/>
      <c r="N49" s="60"/>
      <c r="O49" s="61"/>
      <c r="P49" s="97"/>
    </row>
    <row r="50" spans="1:16" ht="24" hidden="1">
      <c r="A50" s="34">
        <v>36</v>
      </c>
      <c r="B50" s="54" t="s">
        <v>110</v>
      </c>
      <c r="C50" s="55" t="s">
        <v>44</v>
      </c>
      <c r="D50" s="55" t="s">
        <v>81</v>
      </c>
      <c r="E50" s="55" t="s">
        <v>79</v>
      </c>
      <c r="F50" s="55" t="s">
        <v>84</v>
      </c>
      <c r="G50" s="55" t="s">
        <v>113</v>
      </c>
      <c r="H50" s="55" t="s">
        <v>68</v>
      </c>
      <c r="I50" s="56" t="s">
        <v>70</v>
      </c>
      <c r="J50" s="54"/>
      <c r="K50" s="111" t="s">
        <v>214</v>
      </c>
      <c r="L50" s="112"/>
      <c r="M50" s="113"/>
      <c r="N50" s="60"/>
      <c r="O50" s="61"/>
      <c r="P50" s="97"/>
    </row>
    <row r="51" spans="1:16" ht="36" hidden="1">
      <c r="A51" s="34">
        <v>37</v>
      </c>
      <c r="B51" s="54" t="s">
        <v>110</v>
      </c>
      <c r="C51" s="55" t="s">
        <v>44</v>
      </c>
      <c r="D51" s="55" t="s">
        <v>81</v>
      </c>
      <c r="E51" s="55" t="s">
        <v>79</v>
      </c>
      <c r="F51" s="55" t="s">
        <v>111</v>
      </c>
      <c r="G51" s="100" t="s">
        <v>77</v>
      </c>
      <c r="H51" s="55" t="s">
        <v>68</v>
      </c>
      <c r="I51" s="56" t="s">
        <v>70</v>
      </c>
      <c r="J51" s="54"/>
      <c r="K51" s="65" t="s">
        <v>112</v>
      </c>
      <c r="L51" s="66"/>
      <c r="M51" s="67"/>
      <c r="N51" s="60"/>
      <c r="O51" s="61"/>
      <c r="P51" s="97"/>
    </row>
    <row r="52" spans="1:16" ht="36" hidden="1">
      <c r="A52" s="34">
        <v>38</v>
      </c>
      <c r="B52" s="54" t="s">
        <v>110</v>
      </c>
      <c r="C52" s="55" t="s">
        <v>44</v>
      </c>
      <c r="D52" s="55" t="s">
        <v>81</v>
      </c>
      <c r="E52" s="55" t="s">
        <v>79</v>
      </c>
      <c r="F52" s="55" t="s">
        <v>172</v>
      </c>
      <c r="G52" s="100" t="s">
        <v>113</v>
      </c>
      <c r="H52" s="55" t="s">
        <v>68</v>
      </c>
      <c r="I52" s="56" t="s">
        <v>70</v>
      </c>
      <c r="J52" s="54"/>
      <c r="K52" s="65" t="s">
        <v>67</v>
      </c>
      <c r="L52" s="66"/>
      <c r="M52" s="67"/>
      <c r="N52" s="60"/>
      <c r="O52" s="61"/>
      <c r="P52" s="97"/>
    </row>
    <row r="53" spans="1:16" ht="48">
      <c r="A53" s="34">
        <v>13</v>
      </c>
      <c r="B53" s="54" t="s">
        <v>110</v>
      </c>
      <c r="C53" s="55" t="s">
        <v>44</v>
      </c>
      <c r="D53" s="55" t="s">
        <v>81</v>
      </c>
      <c r="E53" s="55" t="s">
        <v>79</v>
      </c>
      <c r="F53" s="55" t="s">
        <v>111</v>
      </c>
      <c r="G53" s="100" t="s">
        <v>52</v>
      </c>
      <c r="H53" s="55" t="s">
        <v>133</v>
      </c>
      <c r="I53" s="56" t="s">
        <v>70</v>
      </c>
      <c r="J53" s="54" t="s">
        <v>215</v>
      </c>
      <c r="K53" s="65" t="s">
        <v>216</v>
      </c>
      <c r="L53" s="66">
        <v>568</v>
      </c>
      <c r="M53" s="67">
        <v>507.5</v>
      </c>
      <c r="N53" s="94">
        <v>590</v>
      </c>
      <c r="O53" s="61"/>
      <c r="P53" s="79">
        <f>590+263</f>
        <v>853</v>
      </c>
    </row>
    <row r="54" spans="1:16" ht="36">
      <c r="A54" s="34">
        <v>15</v>
      </c>
      <c r="B54" s="54" t="s">
        <v>110</v>
      </c>
      <c r="C54" s="55" t="s">
        <v>44</v>
      </c>
      <c r="D54" s="55" t="s">
        <v>81</v>
      </c>
      <c r="E54" s="55" t="s">
        <v>79</v>
      </c>
      <c r="F54" s="55" t="s">
        <v>125</v>
      </c>
      <c r="G54" s="55" t="s">
        <v>65</v>
      </c>
      <c r="H54" s="55" t="s">
        <v>68</v>
      </c>
      <c r="I54" s="56" t="s">
        <v>70</v>
      </c>
      <c r="J54" s="54" t="s">
        <v>217</v>
      </c>
      <c r="K54" s="57" t="s">
        <v>128</v>
      </c>
      <c r="L54" s="58">
        <v>732</v>
      </c>
      <c r="M54" s="59">
        <v>291.3</v>
      </c>
      <c r="N54" s="114">
        <v>1420</v>
      </c>
      <c r="O54" s="115"/>
      <c r="P54" s="78">
        <v>1420</v>
      </c>
    </row>
    <row r="55" spans="1:16" s="11" customFormat="1" ht="24" hidden="1">
      <c r="A55" s="34">
        <v>45</v>
      </c>
      <c r="B55" s="63" t="s">
        <v>108</v>
      </c>
      <c r="C55" s="10" t="s">
        <v>44</v>
      </c>
      <c r="D55" s="10" t="s">
        <v>81</v>
      </c>
      <c r="E55" s="10" t="s">
        <v>79</v>
      </c>
      <c r="F55" s="10" t="s">
        <v>127</v>
      </c>
      <c r="G55" s="10" t="s">
        <v>77</v>
      </c>
      <c r="H55" s="10" t="s">
        <v>129</v>
      </c>
      <c r="I55" s="64" t="s">
        <v>70</v>
      </c>
      <c r="J55" s="63"/>
      <c r="K55" s="116" t="s">
        <v>130</v>
      </c>
      <c r="L55" s="66"/>
      <c r="M55" s="67"/>
      <c r="N55" s="68"/>
      <c r="O55" s="69"/>
      <c r="P55" s="79"/>
    </row>
    <row r="56" spans="1:16" s="11" customFormat="1" ht="24" hidden="1">
      <c r="A56" s="34">
        <v>46</v>
      </c>
      <c r="B56" s="63" t="s">
        <v>108</v>
      </c>
      <c r="C56" s="10" t="s">
        <v>44</v>
      </c>
      <c r="D56" s="10" t="s">
        <v>81</v>
      </c>
      <c r="E56" s="10" t="s">
        <v>79</v>
      </c>
      <c r="F56" s="10" t="s">
        <v>127</v>
      </c>
      <c r="G56" s="10" t="s">
        <v>77</v>
      </c>
      <c r="H56" s="10" t="s">
        <v>131</v>
      </c>
      <c r="I56" s="64" t="s">
        <v>70</v>
      </c>
      <c r="J56" s="63"/>
      <c r="K56" s="116" t="s">
        <v>132</v>
      </c>
      <c r="L56" s="66"/>
      <c r="M56" s="67"/>
      <c r="N56" s="68"/>
      <c r="O56" s="69"/>
      <c r="P56" s="79"/>
    </row>
    <row r="57" spans="1:16" s="11" customFormat="1" ht="24" hidden="1">
      <c r="A57" s="34">
        <v>47</v>
      </c>
      <c r="B57" s="63" t="s">
        <v>108</v>
      </c>
      <c r="C57" s="10" t="s">
        <v>44</v>
      </c>
      <c r="D57" s="10" t="s">
        <v>81</v>
      </c>
      <c r="E57" s="10" t="s">
        <v>79</v>
      </c>
      <c r="F57" s="10" t="s">
        <v>127</v>
      </c>
      <c r="G57" s="10" t="s">
        <v>77</v>
      </c>
      <c r="H57" s="10" t="s">
        <v>133</v>
      </c>
      <c r="I57" s="64" t="s">
        <v>70</v>
      </c>
      <c r="J57" s="63"/>
      <c r="K57" s="116" t="s">
        <v>134</v>
      </c>
      <c r="L57" s="66"/>
      <c r="M57" s="67"/>
      <c r="N57" s="68"/>
      <c r="O57" s="69"/>
      <c r="P57" s="79"/>
    </row>
    <row r="58" spans="1:16" s="11" customFormat="1" ht="24" hidden="1">
      <c r="A58" s="34">
        <v>48</v>
      </c>
      <c r="B58" s="63" t="s">
        <v>108</v>
      </c>
      <c r="C58" s="10" t="s">
        <v>44</v>
      </c>
      <c r="D58" s="10" t="s">
        <v>81</v>
      </c>
      <c r="E58" s="10" t="s">
        <v>79</v>
      </c>
      <c r="F58" s="10" t="s">
        <v>127</v>
      </c>
      <c r="G58" s="10" t="s">
        <v>77</v>
      </c>
      <c r="H58" s="10" t="s">
        <v>135</v>
      </c>
      <c r="I58" s="64" t="s">
        <v>70</v>
      </c>
      <c r="J58" s="63"/>
      <c r="K58" s="116" t="s">
        <v>136</v>
      </c>
      <c r="L58" s="66"/>
      <c r="M58" s="67"/>
      <c r="N58" s="68"/>
      <c r="O58" s="69"/>
      <c r="P58" s="79"/>
    </row>
    <row r="59" spans="1:16" s="11" customFormat="1" ht="24" hidden="1">
      <c r="A59" s="34">
        <v>49</v>
      </c>
      <c r="B59" s="63" t="s">
        <v>108</v>
      </c>
      <c r="C59" s="10" t="s">
        <v>44</v>
      </c>
      <c r="D59" s="10" t="s">
        <v>81</v>
      </c>
      <c r="E59" s="10" t="s">
        <v>79</v>
      </c>
      <c r="F59" s="10" t="s">
        <v>127</v>
      </c>
      <c r="G59" s="10" t="s">
        <v>77</v>
      </c>
      <c r="H59" s="10" t="s">
        <v>137</v>
      </c>
      <c r="I59" s="64" t="s">
        <v>70</v>
      </c>
      <c r="J59" s="63"/>
      <c r="K59" s="116" t="s">
        <v>138</v>
      </c>
      <c r="L59" s="66"/>
      <c r="M59" s="67"/>
      <c r="N59" s="68"/>
      <c r="O59" s="69"/>
      <c r="P59" s="79"/>
    </row>
    <row r="60" spans="1:16" s="13" customFormat="1" ht="12.75" hidden="1">
      <c r="A60" s="34">
        <v>50</v>
      </c>
      <c r="B60" s="35" t="s">
        <v>84</v>
      </c>
      <c r="C60" s="36" t="s">
        <v>44</v>
      </c>
      <c r="D60" s="36" t="s">
        <v>212</v>
      </c>
      <c r="E60" s="36" t="s">
        <v>113</v>
      </c>
      <c r="F60" s="36" t="s">
        <v>84</v>
      </c>
      <c r="G60" s="36" t="s">
        <v>113</v>
      </c>
      <c r="H60" s="36" t="s">
        <v>68</v>
      </c>
      <c r="I60" s="37" t="s">
        <v>84</v>
      </c>
      <c r="J60" s="35"/>
      <c r="K60" s="44" t="s">
        <v>218</v>
      </c>
      <c r="L60" s="39"/>
      <c r="M60" s="40"/>
      <c r="N60" s="45"/>
      <c r="O60" s="46"/>
      <c r="P60" s="95"/>
    </row>
    <row r="61" spans="1:16" s="8" customFormat="1" ht="13.5" hidden="1">
      <c r="A61" s="34">
        <v>51</v>
      </c>
      <c r="B61" s="47" t="s">
        <v>219</v>
      </c>
      <c r="C61" s="9" t="s">
        <v>44</v>
      </c>
      <c r="D61" s="9" t="s">
        <v>212</v>
      </c>
      <c r="E61" s="9" t="s">
        <v>52</v>
      </c>
      <c r="F61" s="9" t="s">
        <v>84</v>
      </c>
      <c r="G61" s="9" t="s">
        <v>52</v>
      </c>
      <c r="H61" s="9" t="s">
        <v>68</v>
      </c>
      <c r="I61" s="48" t="s">
        <v>70</v>
      </c>
      <c r="J61" s="47"/>
      <c r="K61" s="49" t="s">
        <v>220</v>
      </c>
      <c r="L61" s="24"/>
      <c r="M61" s="50"/>
      <c r="N61" s="51"/>
      <c r="O61" s="52"/>
      <c r="P61" s="72"/>
    </row>
    <row r="62" spans="1:16" s="13" customFormat="1" ht="12.75" hidden="1">
      <c r="A62" s="34">
        <v>52</v>
      </c>
      <c r="B62" s="35" t="s">
        <v>84</v>
      </c>
      <c r="C62" s="36" t="s">
        <v>44</v>
      </c>
      <c r="D62" s="36" t="s">
        <v>99</v>
      </c>
      <c r="E62" s="36" t="s">
        <v>113</v>
      </c>
      <c r="F62" s="36" t="s">
        <v>84</v>
      </c>
      <c r="G62" s="36" t="s">
        <v>113</v>
      </c>
      <c r="H62" s="36" t="s">
        <v>68</v>
      </c>
      <c r="I62" s="37" t="s">
        <v>84</v>
      </c>
      <c r="J62" s="35"/>
      <c r="K62" s="44" t="s">
        <v>221</v>
      </c>
      <c r="L62" s="39"/>
      <c r="M62" s="40"/>
      <c r="N62" s="45"/>
      <c r="O62" s="46"/>
      <c r="P62" s="95"/>
    </row>
    <row r="63" spans="1:16" s="8" customFormat="1" ht="24" hidden="1">
      <c r="A63" s="34">
        <v>53</v>
      </c>
      <c r="B63" s="47" t="s">
        <v>84</v>
      </c>
      <c r="C63" s="9" t="s">
        <v>44</v>
      </c>
      <c r="D63" s="9" t="s">
        <v>99</v>
      </c>
      <c r="E63" s="9" t="s">
        <v>77</v>
      </c>
      <c r="F63" s="9" t="s">
        <v>84</v>
      </c>
      <c r="G63" s="9" t="s">
        <v>113</v>
      </c>
      <c r="H63" s="9" t="s">
        <v>68</v>
      </c>
      <c r="I63" s="48" t="s">
        <v>102</v>
      </c>
      <c r="J63" s="47"/>
      <c r="K63" s="49" t="s">
        <v>222</v>
      </c>
      <c r="L63" s="24"/>
      <c r="M63" s="50"/>
      <c r="N63" s="51"/>
      <c r="O63" s="52"/>
      <c r="P63" s="72"/>
    </row>
    <row r="64" spans="1:16" ht="48" hidden="1">
      <c r="A64" s="34">
        <v>54</v>
      </c>
      <c r="B64" s="54" t="s">
        <v>59</v>
      </c>
      <c r="C64" s="55" t="s">
        <v>44</v>
      </c>
      <c r="D64" s="55" t="s">
        <v>99</v>
      </c>
      <c r="E64" s="55" t="s">
        <v>77</v>
      </c>
      <c r="F64" s="55" t="s">
        <v>172</v>
      </c>
      <c r="G64" s="55" t="s">
        <v>52</v>
      </c>
      <c r="H64" s="55" t="s">
        <v>223</v>
      </c>
      <c r="I64" s="56" t="s">
        <v>102</v>
      </c>
      <c r="J64" s="54"/>
      <c r="K64" s="57" t="s">
        <v>224</v>
      </c>
      <c r="L64" s="58"/>
      <c r="M64" s="59"/>
      <c r="N64" s="60"/>
      <c r="O64" s="61"/>
      <c r="P64" s="97"/>
    </row>
    <row r="65" spans="1:16" s="8" customFormat="1" ht="36" hidden="1">
      <c r="A65" s="34">
        <v>55</v>
      </c>
      <c r="B65" s="47" t="s">
        <v>59</v>
      </c>
      <c r="C65" s="9" t="s">
        <v>44</v>
      </c>
      <c r="D65" s="9" t="s">
        <v>99</v>
      </c>
      <c r="E65" s="9" t="s">
        <v>160</v>
      </c>
      <c r="F65" s="9" t="s">
        <v>84</v>
      </c>
      <c r="G65" s="9" t="s">
        <v>52</v>
      </c>
      <c r="H65" s="9" t="s">
        <v>223</v>
      </c>
      <c r="I65" s="48" t="s">
        <v>102</v>
      </c>
      <c r="J65" s="47"/>
      <c r="K65" s="49" t="s">
        <v>225</v>
      </c>
      <c r="L65" s="24"/>
      <c r="M65" s="50"/>
      <c r="N65" s="51"/>
      <c r="O65" s="52"/>
      <c r="P65" s="72"/>
    </row>
    <row r="66" spans="1:16" s="8" customFormat="1" ht="24" hidden="1">
      <c r="A66" s="34">
        <v>56</v>
      </c>
      <c r="B66" s="47" t="s">
        <v>84</v>
      </c>
      <c r="C66" s="9" t="s">
        <v>44</v>
      </c>
      <c r="D66" s="9" t="s">
        <v>99</v>
      </c>
      <c r="E66" s="9" t="s">
        <v>100</v>
      </c>
      <c r="F66" s="9" t="s">
        <v>84</v>
      </c>
      <c r="G66" s="9" t="s">
        <v>113</v>
      </c>
      <c r="H66" s="9" t="s">
        <v>68</v>
      </c>
      <c r="I66" s="48" t="s">
        <v>102</v>
      </c>
      <c r="J66" s="47"/>
      <c r="K66" s="49" t="s">
        <v>226</v>
      </c>
      <c r="L66" s="24"/>
      <c r="M66" s="50"/>
      <c r="N66" s="51"/>
      <c r="O66" s="52"/>
      <c r="P66" s="72"/>
    </row>
    <row r="67" spans="1:16" ht="24" hidden="1">
      <c r="A67" s="34">
        <v>57</v>
      </c>
      <c r="B67" s="54" t="s">
        <v>84</v>
      </c>
      <c r="C67" s="55" t="s">
        <v>44</v>
      </c>
      <c r="D67" s="55" t="s">
        <v>99</v>
      </c>
      <c r="E67" s="55" t="s">
        <v>100</v>
      </c>
      <c r="F67" s="55" t="s">
        <v>97</v>
      </c>
      <c r="G67" s="55" t="s">
        <v>77</v>
      </c>
      <c r="H67" s="55" t="s">
        <v>68</v>
      </c>
      <c r="I67" s="56" t="s">
        <v>102</v>
      </c>
      <c r="J67" s="54"/>
      <c r="K67" s="57" t="s">
        <v>227</v>
      </c>
      <c r="L67" s="58"/>
      <c r="M67" s="59"/>
      <c r="N67" s="60"/>
      <c r="O67" s="61"/>
      <c r="P67" s="97"/>
    </row>
    <row r="68" spans="1:16" s="13" customFormat="1" ht="12.75" hidden="1">
      <c r="A68" s="34">
        <v>58</v>
      </c>
      <c r="B68" s="35" t="s">
        <v>84</v>
      </c>
      <c r="C68" s="36" t="s">
        <v>44</v>
      </c>
      <c r="D68" s="36" t="s">
        <v>228</v>
      </c>
      <c r="E68" s="36" t="s">
        <v>113</v>
      </c>
      <c r="F68" s="36" t="s">
        <v>84</v>
      </c>
      <c r="G68" s="36" t="s">
        <v>113</v>
      </c>
      <c r="H68" s="36" t="s">
        <v>68</v>
      </c>
      <c r="I68" s="37" t="s">
        <v>84</v>
      </c>
      <c r="J68" s="35"/>
      <c r="K68" s="44" t="s">
        <v>229</v>
      </c>
      <c r="L68" s="39"/>
      <c r="M68" s="40"/>
      <c r="N68" s="45"/>
      <c r="O68" s="46"/>
      <c r="P68" s="95"/>
    </row>
    <row r="69" spans="1:16" s="8" customFormat="1" ht="13.5" hidden="1">
      <c r="A69" s="34">
        <v>59</v>
      </c>
      <c r="B69" s="47" t="s">
        <v>84</v>
      </c>
      <c r="C69" s="9" t="s">
        <v>44</v>
      </c>
      <c r="D69" s="9" t="s">
        <v>228</v>
      </c>
      <c r="E69" s="9" t="s">
        <v>52</v>
      </c>
      <c r="F69" s="9" t="s">
        <v>84</v>
      </c>
      <c r="G69" s="9" t="s">
        <v>113</v>
      </c>
      <c r="H69" s="9" t="s">
        <v>68</v>
      </c>
      <c r="I69" s="48" t="s">
        <v>230</v>
      </c>
      <c r="J69" s="47"/>
      <c r="K69" s="49" t="s">
        <v>231</v>
      </c>
      <c r="L69" s="24"/>
      <c r="M69" s="50"/>
      <c r="N69" s="51"/>
      <c r="O69" s="52"/>
      <c r="P69" s="72"/>
    </row>
    <row r="70" spans="1:16" s="118" customFormat="1" ht="12.75" hidden="1">
      <c r="A70" s="34">
        <v>60</v>
      </c>
      <c r="B70" s="54" t="s">
        <v>84</v>
      </c>
      <c r="C70" s="55" t="s">
        <v>44</v>
      </c>
      <c r="D70" s="55" t="s">
        <v>228</v>
      </c>
      <c r="E70" s="55" t="s">
        <v>52</v>
      </c>
      <c r="F70" s="55" t="s">
        <v>97</v>
      </c>
      <c r="G70" s="55" t="s">
        <v>77</v>
      </c>
      <c r="H70" s="55" t="s">
        <v>68</v>
      </c>
      <c r="I70" s="56" t="s">
        <v>230</v>
      </c>
      <c r="J70" s="54"/>
      <c r="K70" s="57" t="s">
        <v>232</v>
      </c>
      <c r="L70" s="58"/>
      <c r="M70" s="59"/>
      <c r="N70" s="60"/>
      <c r="O70" s="117"/>
      <c r="P70" s="97"/>
    </row>
    <row r="71" spans="1:16" s="8" customFormat="1" ht="13.5" hidden="1">
      <c r="A71" s="34">
        <v>61</v>
      </c>
      <c r="B71" s="47" t="s">
        <v>84</v>
      </c>
      <c r="C71" s="9" t="s">
        <v>44</v>
      </c>
      <c r="D71" s="9" t="s">
        <v>233</v>
      </c>
      <c r="E71" s="9" t="s">
        <v>77</v>
      </c>
      <c r="F71" s="9" t="s">
        <v>84</v>
      </c>
      <c r="G71" s="9" t="s">
        <v>77</v>
      </c>
      <c r="H71" s="9" t="s">
        <v>68</v>
      </c>
      <c r="I71" s="48" t="s">
        <v>84</v>
      </c>
      <c r="J71" s="47"/>
      <c r="K71" s="49" t="s">
        <v>234</v>
      </c>
      <c r="L71" s="24"/>
      <c r="M71" s="50"/>
      <c r="N71" s="51"/>
      <c r="O71" s="52"/>
      <c r="P71" s="72"/>
    </row>
    <row r="72" spans="1:16" s="118" customFormat="1" ht="24" hidden="1">
      <c r="A72" s="34">
        <v>62</v>
      </c>
      <c r="B72" s="54" t="s">
        <v>84</v>
      </c>
      <c r="C72" s="55" t="s">
        <v>44</v>
      </c>
      <c r="D72" s="55" t="s">
        <v>233</v>
      </c>
      <c r="E72" s="55" t="s">
        <v>77</v>
      </c>
      <c r="F72" s="55" t="s">
        <v>172</v>
      </c>
      <c r="G72" s="55" t="s">
        <v>77</v>
      </c>
      <c r="H72" s="55" t="s">
        <v>68</v>
      </c>
      <c r="I72" s="56" t="s">
        <v>84</v>
      </c>
      <c r="J72" s="54"/>
      <c r="K72" s="57" t="s">
        <v>235</v>
      </c>
      <c r="L72" s="58"/>
      <c r="M72" s="59"/>
      <c r="N72" s="60"/>
      <c r="O72" s="117"/>
      <c r="P72" s="97"/>
    </row>
    <row r="73" spans="1:16" s="13" customFormat="1" ht="12.75" hidden="1">
      <c r="A73" s="34">
        <v>63</v>
      </c>
      <c r="B73" s="35" t="s">
        <v>236</v>
      </c>
      <c r="C73" s="36" t="s">
        <v>45</v>
      </c>
      <c r="D73" s="36" t="s">
        <v>113</v>
      </c>
      <c r="E73" s="36" t="s">
        <v>113</v>
      </c>
      <c r="F73" s="36" t="s">
        <v>84</v>
      </c>
      <c r="G73" s="36" t="s">
        <v>113</v>
      </c>
      <c r="H73" s="36" t="s">
        <v>68</v>
      </c>
      <c r="I73" s="37" t="s">
        <v>84</v>
      </c>
      <c r="J73" s="35"/>
      <c r="K73" s="44" t="s">
        <v>73</v>
      </c>
      <c r="L73" s="39"/>
      <c r="M73" s="40"/>
      <c r="N73" s="45"/>
      <c r="O73" s="46"/>
      <c r="P73" s="95"/>
    </row>
    <row r="74" spans="1:16" s="8" customFormat="1" ht="36" hidden="1">
      <c r="A74" s="34">
        <v>64</v>
      </c>
      <c r="B74" s="47" t="s">
        <v>236</v>
      </c>
      <c r="C74" s="9" t="s">
        <v>45</v>
      </c>
      <c r="D74" s="9" t="s">
        <v>106</v>
      </c>
      <c r="E74" s="9" t="s">
        <v>113</v>
      </c>
      <c r="F74" s="9" t="s">
        <v>84</v>
      </c>
      <c r="G74" s="9" t="s">
        <v>113</v>
      </c>
      <c r="H74" s="9" t="s">
        <v>68</v>
      </c>
      <c r="I74" s="48" t="s">
        <v>84</v>
      </c>
      <c r="J74" s="47"/>
      <c r="K74" s="49" t="s">
        <v>237</v>
      </c>
      <c r="L74" s="24"/>
      <c r="M74" s="50"/>
      <c r="N74" s="51"/>
      <c r="O74" s="52"/>
      <c r="P74" s="72"/>
    </row>
    <row r="75" spans="1:16" s="8" customFormat="1" ht="13.5" hidden="1">
      <c r="A75" s="34">
        <v>65</v>
      </c>
      <c r="B75" s="47" t="s">
        <v>236</v>
      </c>
      <c r="C75" s="9" t="s">
        <v>45</v>
      </c>
      <c r="D75" s="9" t="s">
        <v>106</v>
      </c>
      <c r="E75" s="9" t="s">
        <v>52</v>
      </c>
      <c r="F75" s="9" t="s">
        <v>84</v>
      </c>
      <c r="G75" s="9" t="s">
        <v>113</v>
      </c>
      <c r="H75" s="9" t="s">
        <v>68</v>
      </c>
      <c r="I75" s="48" t="s">
        <v>74</v>
      </c>
      <c r="J75" s="47"/>
      <c r="K75" s="49" t="s">
        <v>238</v>
      </c>
      <c r="L75" s="24"/>
      <c r="M75" s="50"/>
      <c r="N75" s="51"/>
      <c r="O75" s="52"/>
      <c r="P75" s="72"/>
    </row>
    <row r="76" spans="1:16" ht="12.75" hidden="1">
      <c r="A76" s="34">
        <v>66</v>
      </c>
      <c r="B76" s="54" t="s">
        <v>236</v>
      </c>
      <c r="C76" s="55" t="s">
        <v>45</v>
      </c>
      <c r="D76" s="55" t="s">
        <v>106</v>
      </c>
      <c r="E76" s="55" t="s">
        <v>52</v>
      </c>
      <c r="F76" s="55" t="s">
        <v>172</v>
      </c>
      <c r="G76" s="55" t="s">
        <v>106</v>
      </c>
      <c r="H76" s="55" t="s">
        <v>68</v>
      </c>
      <c r="I76" s="56" t="s">
        <v>74</v>
      </c>
      <c r="J76" s="54"/>
      <c r="K76" s="57" t="s">
        <v>239</v>
      </c>
      <c r="L76" s="58"/>
      <c r="M76" s="59"/>
      <c r="N76" s="60"/>
      <c r="O76" s="61"/>
      <c r="P76" s="97"/>
    </row>
    <row r="77" spans="1:16" ht="36" hidden="1">
      <c r="A77" s="34">
        <v>67</v>
      </c>
      <c r="B77" s="54" t="s">
        <v>236</v>
      </c>
      <c r="C77" s="55" t="s">
        <v>45</v>
      </c>
      <c r="D77" s="55" t="s">
        <v>106</v>
      </c>
      <c r="E77" s="55" t="s">
        <v>52</v>
      </c>
      <c r="F77" s="55" t="s">
        <v>97</v>
      </c>
      <c r="G77" s="55" t="s">
        <v>113</v>
      </c>
      <c r="H77" s="55" t="s">
        <v>68</v>
      </c>
      <c r="I77" s="56" t="s">
        <v>74</v>
      </c>
      <c r="J77" s="54"/>
      <c r="K77" s="57" t="s">
        <v>240</v>
      </c>
      <c r="L77" s="58"/>
      <c r="M77" s="59"/>
      <c r="N77" s="60"/>
      <c r="O77" s="61"/>
      <c r="P77" s="97"/>
    </row>
    <row r="78" spans="1:16" ht="36" hidden="1">
      <c r="A78" s="34">
        <v>68</v>
      </c>
      <c r="B78" s="54" t="s">
        <v>236</v>
      </c>
      <c r="C78" s="55" t="s">
        <v>45</v>
      </c>
      <c r="D78" s="55" t="s">
        <v>106</v>
      </c>
      <c r="E78" s="55" t="s">
        <v>52</v>
      </c>
      <c r="F78" s="55" t="s">
        <v>97</v>
      </c>
      <c r="G78" s="55" t="s">
        <v>106</v>
      </c>
      <c r="H78" s="55" t="s">
        <v>68</v>
      </c>
      <c r="I78" s="56" t="s">
        <v>74</v>
      </c>
      <c r="J78" s="54"/>
      <c r="K78" s="57" t="s">
        <v>241</v>
      </c>
      <c r="L78" s="58"/>
      <c r="M78" s="59"/>
      <c r="N78" s="60"/>
      <c r="O78" s="61"/>
      <c r="P78" s="97"/>
    </row>
    <row r="79" spans="1:16" ht="24" hidden="1">
      <c r="A79" s="34">
        <v>69</v>
      </c>
      <c r="B79" s="54" t="s">
        <v>236</v>
      </c>
      <c r="C79" s="55" t="s">
        <v>45</v>
      </c>
      <c r="D79" s="55" t="s">
        <v>106</v>
      </c>
      <c r="E79" s="55" t="s">
        <v>52</v>
      </c>
      <c r="F79" s="55" t="s">
        <v>242</v>
      </c>
      <c r="G79" s="55" t="s">
        <v>113</v>
      </c>
      <c r="H79" s="55" t="s">
        <v>68</v>
      </c>
      <c r="I79" s="56" t="s">
        <v>74</v>
      </c>
      <c r="J79" s="54"/>
      <c r="K79" s="57" t="s">
        <v>243</v>
      </c>
      <c r="L79" s="58"/>
      <c r="M79" s="59"/>
      <c r="N79" s="60"/>
      <c r="O79" s="61"/>
      <c r="P79" s="97"/>
    </row>
    <row r="80" spans="1:16" ht="24" hidden="1">
      <c r="A80" s="34">
        <v>70</v>
      </c>
      <c r="B80" s="54" t="s">
        <v>236</v>
      </c>
      <c r="C80" s="55" t="s">
        <v>45</v>
      </c>
      <c r="D80" s="55" t="s">
        <v>106</v>
      </c>
      <c r="E80" s="55" t="s">
        <v>52</v>
      </c>
      <c r="F80" s="55" t="s">
        <v>242</v>
      </c>
      <c r="G80" s="55" t="s">
        <v>106</v>
      </c>
      <c r="H80" s="55" t="s">
        <v>68</v>
      </c>
      <c r="I80" s="56" t="s">
        <v>74</v>
      </c>
      <c r="J80" s="54"/>
      <c r="K80" s="57" t="s">
        <v>244</v>
      </c>
      <c r="L80" s="58"/>
      <c r="M80" s="59"/>
      <c r="N80" s="60"/>
      <c r="O80" s="61"/>
      <c r="P80" s="97"/>
    </row>
    <row r="81" spans="1:16" s="8" customFormat="1" ht="24" hidden="1">
      <c r="A81" s="34">
        <v>71</v>
      </c>
      <c r="B81" s="47" t="s">
        <v>236</v>
      </c>
      <c r="C81" s="9" t="s">
        <v>45</v>
      </c>
      <c r="D81" s="9" t="s">
        <v>106</v>
      </c>
      <c r="E81" s="9" t="s">
        <v>106</v>
      </c>
      <c r="F81" s="9" t="s">
        <v>84</v>
      </c>
      <c r="G81" s="9" t="s">
        <v>113</v>
      </c>
      <c r="H81" s="9" t="s">
        <v>68</v>
      </c>
      <c r="I81" s="48" t="s">
        <v>74</v>
      </c>
      <c r="J81" s="47"/>
      <c r="K81" s="49" t="s">
        <v>0</v>
      </c>
      <c r="L81" s="24"/>
      <c r="M81" s="50"/>
      <c r="N81" s="51"/>
      <c r="O81" s="52"/>
      <c r="P81" s="72"/>
    </row>
    <row r="82" spans="1:16" ht="24" hidden="1">
      <c r="A82" s="34">
        <v>72</v>
      </c>
      <c r="B82" s="54" t="s">
        <v>236</v>
      </c>
      <c r="C82" s="55" t="s">
        <v>45</v>
      </c>
      <c r="D82" s="55" t="s">
        <v>106</v>
      </c>
      <c r="E82" s="55" t="s">
        <v>106</v>
      </c>
      <c r="F82" s="55" t="s">
        <v>1</v>
      </c>
      <c r="G82" s="55" t="s">
        <v>113</v>
      </c>
      <c r="H82" s="55" t="s">
        <v>68</v>
      </c>
      <c r="I82" s="56" t="s">
        <v>74</v>
      </c>
      <c r="J82" s="54"/>
      <c r="K82" s="57" t="s">
        <v>2</v>
      </c>
      <c r="L82" s="58"/>
      <c r="M82" s="59"/>
      <c r="N82" s="60"/>
      <c r="O82" s="61"/>
      <c r="P82" s="97"/>
    </row>
    <row r="83" spans="1:16" s="11" customFormat="1" ht="24" hidden="1">
      <c r="A83" s="34">
        <v>73</v>
      </c>
      <c r="B83" s="63" t="s">
        <v>236</v>
      </c>
      <c r="C83" s="10" t="s">
        <v>45</v>
      </c>
      <c r="D83" s="10" t="s">
        <v>106</v>
      </c>
      <c r="E83" s="10" t="s">
        <v>106</v>
      </c>
      <c r="F83" s="10" t="s">
        <v>1</v>
      </c>
      <c r="G83" s="10" t="s">
        <v>106</v>
      </c>
      <c r="H83" s="10" t="s">
        <v>68</v>
      </c>
      <c r="I83" s="64" t="s">
        <v>74</v>
      </c>
      <c r="J83" s="63"/>
      <c r="K83" s="65" t="s">
        <v>3</v>
      </c>
      <c r="L83" s="66"/>
      <c r="M83" s="67"/>
      <c r="N83" s="68"/>
      <c r="O83" s="69"/>
      <c r="P83" s="79"/>
    </row>
    <row r="84" spans="1:16" ht="24" hidden="1">
      <c r="A84" s="34">
        <v>74</v>
      </c>
      <c r="B84" s="54" t="s">
        <v>236</v>
      </c>
      <c r="C84" s="55" t="s">
        <v>45</v>
      </c>
      <c r="D84" s="55" t="s">
        <v>106</v>
      </c>
      <c r="E84" s="55" t="s">
        <v>106</v>
      </c>
      <c r="F84" s="55" t="s">
        <v>60</v>
      </c>
      <c r="G84" s="55" t="s">
        <v>113</v>
      </c>
      <c r="H84" s="55" t="s">
        <v>68</v>
      </c>
      <c r="I84" s="56" t="s">
        <v>4</v>
      </c>
      <c r="J84" s="54"/>
      <c r="K84" s="57" t="s">
        <v>5</v>
      </c>
      <c r="L84" s="58"/>
      <c r="M84" s="59"/>
      <c r="N84" s="60"/>
      <c r="O84" s="61"/>
      <c r="P84" s="97"/>
    </row>
    <row r="85" spans="1:16" s="11" customFormat="1" ht="36" hidden="1">
      <c r="A85" s="34">
        <v>75</v>
      </c>
      <c r="B85" s="63" t="s">
        <v>236</v>
      </c>
      <c r="C85" s="10" t="s">
        <v>45</v>
      </c>
      <c r="D85" s="10" t="s">
        <v>106</v>
      </c>
      <c r="E85" s="10" t="s">
        <v>106</v>
      </c>
      <c r="F85" s="10" t="s">
        <v>60</v>
      </c>
      <c r="G85" s="10" t="s">
        <v>106</v>
      </c>
      <c r="H85" s="10" t="s">
        <v>68</v>
      </c>
      <c r="I85" s="64" t="s">
        <v>4</v>
      </c>
      <c r="J85" s="63"/>
      <c r="K85" s="65" t="s">
        <v>6</v>
      </c>
      <c r="L85" s="66"/>
      <c r="M85" s="67"/>
      <c r="N85" s="68"/>
      <c r="O85" s="69"/>
      <c r="P85" s="79"/>
    </row>
    <row r="86" spans="1:16" ht="24" hidden="1">
      <c r="A86" s="34">
        <v>76</v>
      </c>
      <c r="B86" s="54" t="s">
        <v>236</v>
      </c>
      <c r="C86" s="55" t="s">
        <v>45</v>
      </c>
      <c r="D86" s="55" t="s">
        <v>106</v>
      </c>
      <c r="E86" s="55" t="s">
        <v>106</v>
      </c>
      <c r="F86" s="55" t="s">
        <v>70</v>
      </c>
      <c r="G86" s="55" t="s">
        <v>113</v>
      </c>
      <c r="H86" s="55" t="s">
        <v>68</v>
      </c>
      <c r="I86" s="56" t="s">
        <v>4</v>
      </c>
      <c r="J86" s="54"/>
      <c r="K86" s="57" t="s">
        <v>7</v>
      </c>
      <c r="L86" s="58"/>
      <c r="M86" s="59"/>
      <c r="N86" s="60"/>
      <c r="O86" s="61"/>
      <c r="P86" s="97"/>
    </row>
    <row r="87" spans="1:16" s="11" customFormat="1" ht="36" hidden="1">
      <c r="A87" s="34">
        <v>77</v>
      </c>
      <c r="B87" s="63" t="s">
        <v>236</v>
      </c>
      <c r="C87" s="10" t="s">
        <v>45</v>
      </c>
      <c r="D87" s="10" t="s">
        <v>106</v>
      </c>
      <c r="E87" s="10" t="s">
        <v>106</v>
      </c>
      <c r="F87" s="10" t="s">
        <v>70</v>
      </c>
      <c r="G87" s="10" t="s">
        <v>106</v>
      </c>
      <c r="H87" s="10" t="s">
        <v>68</v>
      </c>
      <c r="I87" s="64" t="s">
        <v>4</v>
      </c>
      <c r="J87" s="63"/>
      <c r="K87" s="65" t="s">
        <v>8</v>
      </c>
      <c r="L87" s="66"/>
      <c r="M87" s="67"/>
      <c r="N87" s="68"/>
      <c r="O87" s="69"/>
      <c r="P87" s="79"/>
    </row>
    <row r="88" spans="1:16" ht="12.75" hidden="1">
      <c r="A88" s="34">
        <v>78</v>
      </c>
      <c r="B88" s="54" t="s">
        <v>236</v>
      </c>
      <c r="C88" s="55" t="s">
        <v>45</v>
      </c>
      <c r="D88" s="55" t="s">
        <v>106</v>
      </c>
      <c r="E88" s="55" t="s">
        <v>106</v>
      </c>
      <c r="F88" s="55" t="s">
        <v>110</v>
      </c>
      <c r="G88" s="55" t="s">
        <v>113</v>
      </c>
      <c r="H88" s="55" t="s">
        <v>68</v>
      </c>
      <c r="I88" s="56" t="s">
        <v>74</v>
      </c>
      <c r="J88" s="54"/>
      <c r="K88" s="57" t="s">
        <v>9</v>
      </c>
      <c r="L88" s="58"/>
      <c r="M88" s="59"/>
      <c r="N88" s="60"/>
      <c r="O88" s="61"/>
      <c r="P88" s="97"/>
    </row>
    <row r="89" spans="1:16" s="128" customFormat="1" ht="12.75" hidden="1">
      <c r="A89" s="34">
        <v>79</v>
      </c>
      <c r="B89" s="119" t="s">
        <v>236</v>
      </c>
      <c r="C89" s="120" t="s">
        <v>45</v>
      </c>
      <c r="D89" s="120" t="s">
        <v>106</v>
      </c>
      <c r="E89" s="120" t="s">
        <v>106</v>
      </c>
      <c r="F89" s="120" t="s">
        <v>10</v>
      </c>
      <c r="G89" s="120" t="s">
        <v>106</v>
      </c>
      <c r="H89" s="120" t="s">
        <v>68</v>
      </c>
      <c r="I89" s="121" t="s">
        <v>74</v>
      </c>
      <c r="J89" s="119"/>
      <c r="K89" s="122" t="s">
        <v>11</v>
      </c>
      <c r="L89" s="123"/>
      <c r="M89" s="124"/>
      <c r="N89" s="125"/>
      <c r="O89" s="126"/>
      <c r="P89" s="127"/>
    </row>
    <row r="90" spans="1:16" s="128" customFormat="1" ht="36" hidden="1">
      <c r="A90" s="34">
        <v>80</v>
      </c>
      <c r="B90" s="119" t="s">
        <v>236</v>
      </c>
      <c r="C90" s="120" t="s">
        <v>45</v>
      </c>
      <c r="D90" s="120" t="s">
        <v>106</v>
      </c>
      <c r="E90" s="120" t="s">
        <v>106</v>
      </c>
      <c r="F90" s="120" t="s">
        <v>10</v>
      </c>
      <c r="G90" s="120" t="s">
        <v>106</v>
      </c>
      <c r="H90" s="120" t="s">
        <v>129</v>
      </c>
      <c r="I90" s="121" t="s">
        <v>74</v>
      </c>
      <c r="J90" s="119"/>
      <c r="K90" s="122" t="s">
        <v>12</v>
      </c>
      <c r="L90" s="123"/>
      <c r="M90" s="124"/>
      <c r="N90" s="125"/>
      <c r="O90" s="126"/>
      <c r="P90" s="127"/>
    </row>
    <row r="91" spans="1:16" s="8" customFormat="1" ht="24" hidden="1">
      <c r="A91" s="34">
        <v>81</v>
      </c>
      <c r="B91" s="47" t="s">
        <v>236</v>
      </c>
      <c r="C91" s="9" t="s">
        <v>45</v>
      </c>
      <c r="D91" s="9" t="s">
        <v>106</v>
      </c>
      <c r="E91" s="9" t="s">
        <v>77</v>
      </c>
      <c r="F91" s="9" t="s">
        <v>84</v>
      </c>
      <c r="G91" s="9" t="s">
        <v>113</v>
      </c>
      <c r="H91" s="9" t="s">
        <v>68</v>
      </c>
      <c r="I91" s="48" t="s">
        <v>74</v>
      </c>
      <c r="J91" s="47"/>
      <c r="K91" s="49" t="s">
        <v>13</v>
      </c>
      <c r="L91" s="24"/>
      <c r="M91" s="50"/>
      <c r="N91" s="51"/>
      <c r="O91" s="52"/>
      <c r="P91" s="72"/>
    </row>
    <row r="92" spans="1:16" ht="36" hidden="1">
      <c r="A92" s="34">
        <v>82</v>
      </c>
      <c r="B92" s="54" t="s">
        <v>236</v>
      </c>
      <c r="C92" s="55" t="s">
        <v>45</v>
      </c>
      <c r="D92" s="55" t="s">
        <v>106</v>
      </c>
      <c r="E92" s="55" t="s">
        <v>77</v>
      </c>
      <c r="F92" s="55" t="s">
        <v>175</v>
      </c>
      <c r="G92" s="55" t="s">
        <v>106</v>
      </c>
      <c r="H92" s="55" t="s">
        <v>68</v>
      </c>
      <c r="I92" s="56" t="s">
        <v>74</v>
      </c>
      <c r="J92" s="54"/>
      <c r="K92" s="57" t="s">
        <v>14</v>
      </c>
      <c r="L92" s="58"/>
      <c r="M92" s="59"/>
      <c r="N92" s="60"/>
      <c r="O92" s="61"/>
      <c r="P92" s="97"/>
    </row>
    <row r="93" spans="1:16" s="8" customFormat="1" ht="13.5" hidden="1">
      <c r="A93" s="34">
        <v>83</v>
      </c>
      <c r="B93" s="47" t="s">
        <v>236</v>
      </c>
      <c r="C93" s="9" t="s">
        <v>45</v>
      </c>
      <c r="D93" s="9" t="s">
        <v>106</v>
      </c>
      <c r="E93" s="9" t="s">
        <v>78</v>
      </c>
      <c r="F93" s="9" t="s">
        <v>84</v>
      </c>
      <c r="G93" s="9" t="s">
        <v>113</v>
      </c>
      <c r="H93" s="9" t="s">
        <v>68</v>
      </c>
      <c r="I93" s="48" t="s">
        <v>74</v>
      </c>
      <c r="J93" s="47"/>
      <c r="K93" s="49" t="s">
        <v>15</v>
      </c>
      <c r="L93" s="24"/>
      <c r="M93" s="50"/>
      <c r="N93" s="51"/>
      <c r="O93" s="52"/>
      <c r="P93" s="72"/>
    </row>
    <row r="94" spans="1:16" ht="24" hidden="1">
      <c r="A94" s="34">
        <v>84</v>
      </c>
      <c r="B94" s="54" t="s">
        <v>236</v>
      </c>
      <c r="C94" s="55" t="s">
        <v>45</v>
      </c>
      <c r="D94" s="55" t="s">
        <v>106</v>
      </c>
      <c r="E94" s="55" t="s">
        <v>78</v>
      </c>
      <c r="F94" s="55" t="s">
        <v>207</v>
      </c>
      <c r="G94" s="55" t="s">
        <v>106</v>
      </c>
      <c r="H94" s="55" t="s">
        <v>68</v>
      </c>
      <c r="I94" s="56" t="s">
        <v>74</v>
      </c>
      <c r="J94" s="54"/>
      <c r="K94" s="57" t="s">
        <v>16</v>
      </c>
      <c r="L94" s="58"/>
      <c r="M94" s="59"/>
      <c r="N94" s="60"/>
      <c r="O94" s="61"/>
      <c r="P94" s="97"/>
    </row>
    <row r="95" spans="1:16" ht="24" hidden="1">
      <c r="A95" s="34">
        <v>85</v>
      </c>
      <c r="B95" s="54" t="s">
        <v>236</v>
      </c>
      <c r="C95" s="55" t="s">
        <v>45</v>
      </c>
      <c r="D95" s="55" t="s">
        <v>106</v>
      </c>
      <c r="E95" s="55" t="s">
        <v>78</v>
      </c>
      <c r="F95" s="55" t="s">
        <v>17</v>
      </c>
      <c r="G95" s="55" t="s">
        <v>106</v>
      </c>
      <c r="H95" s="55" t="s">
        <v>68</v>
      </c>
      <c r="I95" s="56" t="s">
        <v>74</v>
      </c>
      <c r="J95" s="54"/>
      <c r="K95" s="57" t="s">
        <v>18</v>
      </c>
      <c r="L95" s="58"/>
      <c r="M95" s="59"/>
      <c r="N95" s="60"/>
      <c r="O95" s="61"/>
      <c r="P95" s="97"/>
    </row>
    <row r="96" spans="1:16" ht="12.75" hidden="1">
      <c r="A96" s="34">
        <v>86</v>
      </c>
      <c r="B96" s="54" t="s">
        <v>236</v>
      </c>
      <c r="C96" s="55" t="s">
        <v>45</v>
      </c>
      <c r="D96" s="55" t="s">
        <v>106</v>
      </c>
      <c r="E96" s="55" t="s">
        <v>78</v>
      </c>
      <c r="F96" s="55" t="s">
        <v>19</v>
      </c>
      <c r="G96" s="55" t="s">
        <v>113</v>
      </c>
      <c r="H96" s="55" t="s">
        <v>68</v>
      </c>
      <c r="I96" s="56" t="s">
        <v>74</v>
      </c>
      <c r="J96" s="54"/>
      <c r="K96" s="57" t="s">
        <v>20</v>
      </c>
      <c r="L96" s="58"/>
      <c r="M96" s="59"/>
      <c r="N96" s="60"/>
      <c r="O96" s="61"/>
      <c r="P96" s="97"/>
    </row>
    <row r="97" spans="1:16" s="128" customFormat="1" ht="12.75" hidden="1">
      <c r="A97" s="34">
        <v>87</v>
      </c>
      <c r="B97" s="119" t="s">
        <v>236</v>
      </c>
      <c r="C97" s="120" t="s">
        <v>45</v>
      </c>
      <c r="D97" s="120" t="s">
        <v>106</v>
      </c>
      <c r="E97" s="120" t="s">
        <v>78</v>
      </c>
      <c r="F97" s="120" t="s">
        <v>60</v>
      </c>
      <c r="G97" s="120" t="s">
        <v>106</v>
      </c>
      <c r="H97" s="120" t="s">
        <v>68</v>
      </c>
      <c r="I97" s="121" t="s">
        <v>74</v>
      </c>
      <c r="J97" s="119"/>
      <c r="K97" s="122" t="s">
        <v>21</v>
      </c>
      <c r="L97" s="123"/>
      <c r="M97" s="124"/>
      <c r="N97" s="125"/>
      <c r="O97" s="126"/>
      <c r="P97" s="127"/>
    </row>
    <row r="98" spans="1:16" s="128" customFormat="1" ht="12.75" hidden="1">
      <c r="A98" s="34">
        <v>16</v>
      </c>
      <c r="B98" s="119"/>
      <c r="C98" s="120"/>
      <c r="D98" s="120"/>
      <c r="E98" s="120"/>
      <c r="F98" s="120"/>
      <c r="G98" s="120"/>
      <c r="H98" s="120"/>
      <c r="I98" s="121"/>
      <c r="J98" s="119"/>
      <c r="K98" s="122" t="s">
        <v>22</v>
      </c>
      <c r="L98" s="123"/>
      <c r="M98" s="124"/>
      <c r="N98" s="125">
        <v>0</v>
      </c>
      <c r="O98" s="126"/>
      <c r="P98" s="127">
        <v>0</v>
      </c>
    </row>
    <row r="99" spans="1:16" s="13" customFormat="1" ht="24">
      <c r="A99" s="34">
        <v>16</v>
      </c>
      <c r="B99" s="35" t="s">
        <v>84</v>
      </c>
      <c r="C99" s="36" t="s">
        <v>46</v>
      </c>
      <c r="D99" s="36" t="s">
        <v>113</v>
      </c>
      <c r="E99" s="36" t="s">
        <v>113</v>
      </c>
      <c r="F99" s="36" t="s">
        <v>84</v>
      </c>
      <c r="G99" s="36" t="s">
        <v>113</v>
      </c>
      <c r="H99" s="36" t="s">
        <v>68</v>
      </c>
      <c r="I99" s="37" t="s">
        <v>84</v>
      </c>
      <c r="J99" s="35" t="s">
        <v>23</v>
      </c>
      <c r="K99" s="44" t="s">
        <v>75</v>
      </c>
      <c r="L99" s="129">
        <f>L100</f>
        <v>65</v>
      </c>
      <c r="M99" s="129">
        <f>M100</f>
        <v>16.6</v>
      </c>
      <c r="N99" s="95">
        <f>N100</f>
        <v>74</v>
      </c>
      <c r="O99" s="46"/>
      <c r="P99" s="95">
        <f>P100</f>
        <v>74</v>
      </c>
    </row>
    <row r="100" spans="1:16" ht="24">
      <c r="A100" s="34">
        <v>17</v>
      </c>
      <c r="B100" s="63" t="s">
        <v>110</v>
      </c>
      <c r="C100" s="10" t="s">
        <v>46</v>
      </c>
      <c r="D100" s="10" t="s">
        <v>106</v>
      </c>
      <c r="E100" s="10" t="s">
        <v>52</v>
      </c>
      <c r="F100" s="10" t="s">
        <v>207</v>
      </c>
      <c r="G100" s="10" t="s">
        <v>65</v>
      </c>
      <c r="H100" s="10" t="s">
        <v>68</v>
      </c>
      <c r="I100" s="64" t="s">
        <v>76</v>
      </c>
      <c r="J100" s="63" t="s">
        <v>99</v>
      </c>
      <c r="K100" s="122" t="s">
        <v>24</v>
      </c>
      <c r="L100" s="123">
        <v>65</v>
      </c>
      <c r="M100" s="124">
        <v>16.6</v>
      </c>
      <c r="N100" s="79">
        <v>74</v>
      </c>
      <c r="O100" s="61"/>
      <c r="P100" s="79">
        <v>74</v>
      </c>
    </row>
    <row r="101" spans="1:16" ht="24" hidden="1">
      <c r="A101" s="34">
        <v>96</v>
      </c>
      <c r="B101" s="63" t="s">
        <v>158</v>
      </c>
      <c r="C101" s="10" t="s">
        <v>46</v>
      </c>
      <c r="D101" s="10" t="s">
        <v>106</v>
      </c>
      <c r="E101" s="10" t="s">
        <v>52</v>
      </c>
      <c r="F101" s="10" t="s">
        <v>97</v>
      </c>
      <c r="G101" s="10" t="s">
        <v>77</v>
      </c>
      <c r="H101" s="10" t="s">
        <v>68</v>
      </c>
      <c r="I101" s="64" t="s">
        <v>76</v>
      </c>
      <c r="J101" s="63"/>
      <c r="K101" s="122" t="s">
        <v>159</v>
      </c>
      <c r="L101" s="123"/>
      <c r="M101" s="124"/>
      <c r="N101" s="60"/>
      <c r="O101" s="61"/>
      <c r="P101" s="97"/>
    </row>
    <row r="102" spans="1:16" ht="24" hidden="1">
      <c r="A102" s="34">
        <v>97</v>
      </c>
      <c r="B102" s="63" t="s">
        <v>105</v>
      </c>
      <c r="C102" s="10" t="s">
        <v>46</v>
      </c>
      <c r="D102" s="10" t="s">
        <v>106</v>
      </c>
      <c r="E102" s="10" t="s">
        <v>52</v>
      </c>
      <c r="F102" s="10" t="s">
        <v>97</v>
      </c>
      <c r="G102" s="10" t="s">
        <v>77</v>
      </c>
      <c r="H102" s="10" t="s">
        <v>68</v>
      </c>
      <c r="I102" s="64" t="s">
        <v>76</v>
      </c>
      <c r="J102" s="63"/>
      <c r="K102" s="122" t="s">
        <v>107</v>
      </c>
      <c r="L102" s="123"/>
      <c r="M102" s="124"/>
      <c r="N102" s="60"/>
      <c r="O102" s="61"/>
      <c r="P102" s="97"/>
    </row>
    <row r="103" spans="1:16" ht="24" hidden="1">
      <c r="A103" s="34">
        <v>98</v>
      </c>
      <c r="B103" s="63" t="s">
        <v>152</v>
      </c>
      <c r="C103" s="10" t="s">
        <v>46</v>
      </c>
      <c r="D103" s="10" t="s">
        <v>106</v>
      </c>
      <c r="E103" s="10" t="s">
        <v>52</v>
      </c>
      <c r="F103" s="10" t="s">
        <v>97</v>
      </c>
      <c r="G103" s="10" t="s">
        <v>77</v>
      </c>
      <c r="H103" s="10" t="s">
        <v>68</v>
      </c>
      <c r="I103" s="64" t="s">
        <v>76</v>
      </c>
      <c r="J103" s="63"/>
      <c r="K103" s="122" t="s">
        <v>153</v>
      </c>
      <c r="L103" s="123"/>
      <c r="M103" s="124"/>
      <c r="N103" s="60"/>
      <c r="O103" s="61"/>
      <c r="P103" s="97"/>
    </row>
    <row r="104" spans="1:16" ht="24" hidden="1">
      <c r="A104" s="34">
        <v>99</v>
      </c>
      <c r="B104" s="63" t="s">
        <v>143</v>
      </c>
      <c r="C104" s="10" t="s">
        <v>46</v>
      </c>
      <c r="D104" s="10" t="s">
        <v>106</v>
      </c>
      <c r="E104" s="10" t="s">
        <v>52</v>
      </c>
      <c r="F104" s="10" t="s">
        <v>97</v>
      </c>
      <c r="G104" s="10" t="s">
        <v>77</v>
      </c>
      <c r="H104" s="10" t="s">
        <v>68</v>
      </c>
      <c r="I104" s="64" t="s">
        <v>76</v>
      </c>
      <c r="J104" s="63"/>
      <c r="K104" s="122" t="s">
        <v>144</v>
      </c>
      <c r="L104" s="123"/>
      <c r="M104" s="124"/>
      <c r="N104" s="60"/>
      <c r="O104" s="61"/>
      <c r="P104" s="97"/>
    </row>
    <row r="105" spans="1:16" ht="24" hidden="1">
      <c r="A105" s="34">
        <v>100</v>
      </c>
      <c r="B105" s="63" t="s">
        <v>108</v>
      </c>
      <c r="C105" s="10" t="s">
        <v>46</v>
      </c>
      <c r="D105" s="10" t="s">
        <v>106</v>
      </c>
      <c r="E105" s="10" t="s">
        <v>52</v>
      </c>
      <c r="F105" s="10" t="s">
        <v>97</v>
      </c>
      <c r="G105" s="10" t="s">
        <v>77</v>
      </c>
      <c r="H105" s="10" t="s">
        <v>68</v>
      </c>
      <c r="I105" s="64" t="s">
        <v>76</v>
      </c>
      <c r="J105" s="63"/>
      <c r="K105" s="122" t="s">
        <v>109</v>
      </c>
      <c r="L105" s="123"/>
      <c r="M105" s="124"/>
      <c r="N105" s="60"/>
      <c r="O105" s="61"/>
      <c r="P105" s="97"/>
    </row>
    <row r="106" spans="1:16" ht="24" hidden="1">
      <c r="A106" s="34">
        <v>101</v>
      </c>
      <c r="B106" s="63" t="s">
        <v>140</v>
      </c>
      <c r="C106" s="10" t="s">
        <v>46</v>
      </c>
      <c r="D106" s="10" t="s">
        <v>106</v>
      </c>
      <c r="E106" s="10" t="s">
        <v>52</v>
      </c>
      <c r="F106" s="10" t="s">
        <v>97</v>
      </c>
      <c r="G106" s="10" t="s">
        <v>77</v>
      </c>
      <c r="H106" s="10" t="s">
        <v>68</v>
      </c>
      <c r="I106" s="64" t="s">
        <v>76</v>
      </c>
      <c r="J106" s="63"/>
      <c r="K106" s="122" t="s">
        <v>141</v>
      </c>
      <c r="L106" s="123"/>
      <c r="M106" s="124"/>
      <c r="N106" s="60"/>
      <c r="O106" s="61"/>
      <c r="P106" s="97"/>
    </row>
    <row r="107" spans="1:16" ht="54.75" customHeight="1" hidden="1">
      <c r="A107" s="34">
        <v>102</v>
      </c>
      <c r="B107" s="130" t="s">
        <v>110</v>
      </c>
      <c r="C107" s="131" t="s">
        <v>44</v>
      </c>
      <c r="D107" s="131" t="s">
        <v>81</v>
      </c>
      <c r="E107" s="131" t="s">
        <v>79</v>
      </c>
      <c r="F107" s="131" t="s">
        <v>125</v>
      </c>
      <c r="G107" s="131" t="s">
        <v>65</v>
      </c>
      <c r="H107" s="131" t="s">
        <v>68</v>
      </c>
      <c r="I107" s="132" t="s">
        <v>70</v>
      </c>
      <c r="J107" s="133"/>
      <c r="K107" s="122" t="s">
        <v>25</v>
      </c>
      <c r="L107" s="123"/>
      <c r="M107" s="124"/>
      <c r="N107" s="60"/>
      <c r="O107" s="61"/>
      <c r="P107" s="97"/>
    </row>
    <row r="108" spans="1:16" ht="24">
      <c r="A108" s="34">
        <v>103</v>
      </c>
      <c r="B108" s="134" t="s">
        <v>84</v>
      </c>
      <c r="C108" s="135" t="s">
        <v>44</v>
      </c>
      <c r="D108" s="135" t="s">
        <v>217</v>
      </c>
      <c r="E108" s="135" t="s">
        <v>113</v>
      </c>
      <c r="F108" s="135" t="s">
        <v>84</v>
      </c>
      <c r="G108" s="135" t="s">
        <v>113</v>
      </c>
      <c r="H108" s="135" t="s">
        <v>68</v>
      </c>
      <c r="I108" s="136" t="s">
        <v>84</v>
      </c>
      <c r="J108" s="137" t="s">
        <v>228</v>
      </c>
      <c r="K108" s="138" t="s">
        <v>72</v>
      </c>
      <c r="L108" s="139">
        <f>L109</f>
        <v>1840</v>
      </c>
      <c r="M108" s="139">
        <f>M109</f>
        <v>628.7</v>
      </c>
      <c r="N108" s="45">
        <f>N109</f>
        <v>1450</v>
      </c>
      <c r="O108" s="61"/>
      <c r="P108" s="95">
        <f>P109</f>
        <v>1450</v>
      </c>
    </row>
    <row r="109" spans="1:16" ht="24">
      <c r="A109" s="34">
        <v>104</v>
      </c>
      <c r="B109" s="130" t="s">
        <v>84</v>
      </c>
      <c r="C109" s="131" t="s">
        <v>44</v>
      </c>
      <c r="D109" s="131" t="s">
        <v>217</v>
      </c>
      <c r="E109" s="131" t="s">
        <v>106</v>
      </c>
      <c r="F109" s="131" t="s">
        <v>84</v>
      </c>
      <c r="G109" s="131" t="s">
        <v>113</v>
      </c>
      <c r="H109" s="131" t="s">
        <v>68</v>
      </c>
      <c r="I109" s="132" t="s">
        <v>84</v>
      </c>
      <c r="J109" s="133" t="s">
        <v>26</v>
      </c>
      <c r="K109" s="122" t="s">
        <v>27</v>
      </c>
      <c r="L109" s="123">
        <v>1840</v>
      </c>
      <c r="M109" s="124">
        <v>628.7</v>
      </c>
      <c r="N109" s="140">
        <v>1450</v>
      </c>
      <c r="O109" s="61"/>
      <c r="P109" s="141">
        <v>1450</v>
      </c>
    </row>
    <row r="110" spans="1:16" s="13" customFormat="1" ht="13.5" thickBot="1">
      <c r="A110" s="142">
        <v>18</v>
      </c>
      <c r="B110" s="143"/>
      <c r="C110" s="144"/>
      <c r="D110" s="144"/>
      <c r="E110" s="144"/>
      <c r="F110" s="144"/>
      <c r="G110" s="144"/>
      <c r="H110" s="144"/>
      <c r="I110" s="145"/>
      <c r="J110" s="35" t="s">
        <v>233</v>
      </c>
      <c r="K110" s="38" t="s">
        <v>28</v>
      </c>
      <c r="L110" s="146" t="e">
        <f>L108+L99+L47+L29+L28+L15</f>
        <v>#REF!</v>
      </c>
      <c r="M110" s="146" t="e">
        <f>M108+M99+M47+M29+M28+M15</f>
        <v>#REF!</v>
      </c>
      <c r="N110" s="147" t="e">
        <f>N108+N99+N47+N29+N28+N15</f>
        <v>#REF!</v>
      </c>
      <c r="O110" s="46"/>
      <c r="P110" s="147">
        <f>P108+P99+P47+P29+P28+P15</f>
        <v>14233</v>
      </c>
    </row>
    <row r="111" spans="1:16" s="157" customFormat="1" ht="36" hidden="1">
      <c r="A111" s="148">
        <v>19</v>
      </c>
      <c r="B111" s="149" t="s">
        <v>84</v>
      </c>
      <c r="C111" s="150">
        <v>2</v>
      </c>
      <c r="D111" s="150" t="s">
        <v>113</v>
      </c>
      <c r="E111" s="135" t="s">
        <v>113</v>
      </c>
      <c r="F111" s="150" t="s">
        <v>84</v>
      </c>
      <c r="G111" s="150" t="s">
        <v>113</v>
      </c>
      <c r="H111" s="150" t="s">
        <v>68</v>
      </c>
      <c r="I111" s="151" t="s">
        <v>84</v>
      </c>
      <c r="J111" s="152"/>
      <c r="K111" s="153" t="s">
        <v>29</v>
      </c>
      <c r="L111" s="154"/>
      <c r="M111" s="154"/>
      <c r="N111" s="155"/>
      <c r="O111" s="156"/>
      <c r="P111" s="155"/>
    </row>
    <row r="112" spans="1:16" s="8" customFormat="1" ht="13.5" hidden="1">
      <c r="A112" s="34">
        <v>22</v>
      </c>
      <c r="B112" s="158" t="s">
        <v>84</v>
      </c>
      <c r="C112" s="159" t="s">
        <v>45</v>
      </c>
      <c r="D112" s="159" t="s">
        <v>106</v>
      </c>
      <c r="E112" s="160" t="s">
        <v>52</v>
      </c>
      <c r="F112" s="159" t="s">
        <v>84</v>
      </c>
      <c r="G112" s="159" t="s">
        <v>113</v>
      </c>
      <c r="H112" s="159" t="s">
        <v>68</v>
      </c>
      <c r="I112" s="161" t="s">
        <v>74</v>
      </c>
      <c r="J112" s="158"/>
      <c r="K112" s="162" t="s">
        <v>238</v>
      </c>
      <c r="L112" s="163"/>
      <c r="M112" s="163"/>
      <c r="N112" s="72"/>
      <c r="O112" s="52"/>
      <c r="P112" s="72"/>
    </row>
    <row r="113" spans="1:16" s="8" customFormat="1" ht="24" hidden="1">
      <c r="A113" s="34">
        <v>23</v>
      </c>
      <c r="B113" s="158" t="s">
        <v>84</v>
      </c>
      <c r="C113" s="159" t="s">
        <v>45</v>
      </c>
      <c r="D113" s="159" t="s">
        <v>106</v>
      </c>
      <c r="E113" s="160" t="s">
        <v>52</v>
      </c>
      <c r="F113" s="159" t="s">
        <v>242</v>
      </c>
      <c r="G113" s="159" t="s">
        <v>113</v>
      </c>
      <c r="H113" s="159" t="s">
        <v>68</v>
      </c>
      <c r="I113" s="161" t="s">
        <v>74</v>
      </c>
      <c r="J113" s="158"/>
      <c r="K113" s="164" t="s">
        <v>243</v>
      </c>
      <c r="L113" s="165"/>
      <c r="M113" s="165"/>
      <c r="N113" s="72"/>
      <c r="O113" s="52"/>
      <c r="P113" s="72"/>
    </row>
    <row r="114" spans="1:16" s="8" customFormat="1" ht="24" hidden="1">
      <c r="A114" s="34">
        <v>20</v>
      </c>
      <c r="B114" s="158" t="s">
        <v>84</v>
      </c>
      <c r="C114" s="159" t="s">
        <v>45</v>
      </c>
      <c r="D114" s="159" t="s">
        <v>106</v>
      </c>
      <c r="E114" s="160" t="s">
        <v>52</v>
      </c>
      <c r="F114" s="159" t="s">
        <v>242</v>
      </c>
      <c r="G114" s="159" t="s">
        <v>65</v>
      </c>
      <c r="H114" s="159" t="s">
        <v>68</v>
      </c>
      <c r="I114" s="161" t="s">
        <v>74</v>
      </c>
      <c r="J114" s="158"/>
      <c r="K114" s="166" t="s">
        <v>30</v>
      </c>
      <c r="L114" s="167"/>
      <c r="M114" s="167"/>
      <c r="N114" s="97"/>
      <c r="O114" s="52"/>
      <c r="P114" s="97"/>
    </row>
    <row r="115" spans="1:16" s="8" customFormat="1" ht="36" hidden="1">
      <c r="A115" s="34">
        <v>112</v>
      </c>
      <c r="B115" s="168" t="s">
        <v>84</v>
      </c>
      <c r="C115" s="169" t="s">
        <v>45</v>
      </c>
      <c r="D115" s="169" t="s">
        <v>106</v>
      </c>
      <c r="E115" s="170" t="s">
        <v>113</v>
      </c>
      <c r="F115" s="169" t="s">
        <v>84</v>
      </c>
      <c r="G115" s="169" t="s">
        <v>113</v>
      </c>
      <c r="H115" s="169" t="s">
        <v>68</v>
      </c>
      <c r="I115" s="171" t="s">
        <v>74</v>
      </c>
      <c r="J115" s="168"/>
      <c r="K115" s="172" t="s">
        <v>31</v>
      </c>
      <c r="L115" s="173"/>
      <c r="M115" s="173"/>
      <c r="N115" s="174"/>
      <c r="O115" s="52"/>
      <c r="P115" s="72"/>
    </row>
    <row r="116" spans="1:16" s="8" customFormat="1" ht="36.75" thickBot="1">
      <c r="A116" s="34">
        <v>113</v>
      </c>
      <c r="B116" s="175" t="s">
        <v>84</v>
      </c>
      <c r="C116" s="176" t="s">
        <v>45</v>
      </c>
      <c r="D116" s="176" t="s">
        <v>106</v>
      </c>
      <c r="E116" s="176" t="s">
        <v>77</v>
      </c>
      <c r="F116" s="176" t="s">
        <v>207</v>
      </c>
      <c r="G116" s="176" t="s">
        <v>65</v>
      </c>
      <c r="H116" s="176" t="s">
        <v>68</v>
      </c>
      <c r="I116" s="177" t="s">
        <v>74</v>
      </c>
      <c r="J116" s="178" t="s">
        <v>32</v>
      </c>
      <c r="K116" s="179" t="s">
        <v>33</v>
      </c>
      <c r="L116" s="180">
        <v>4635.4</v>
      </c>
      <c r="M116" s="180">
        <v>3862.8</v>
      </c>
      <c r="N116" s="181">
        <f>6393.6+180</f>
        <v>6573.6</v>
      </c>
      <c r="O116" s="182"/>
      <c r="P116" s="183">
        <f>6393.6+180</f>
        <v>6573.6</v>
      </c>
    </row>
    <row r="117" spans="1:16" s="13" customFormat="1" ht="13.5" thickBot="1">
      <c r="A117" s="142">
        <v>21</v>
      </c>
      <c r="B117" s="184"/>
      <c r="C117" s="185"/>
      <c r="D117" s="185"/>
      <c r="E117" s="185"/>
      <c r="F117" s="185"/>
      <c r="G117" s="185"/>
      <c r="H117" s="185"/>
      <c r="I117" s="186"/>
      <c r="J117" s="187">
        <v>21</v>
      </c>
      <c r="K117" s="188" t="s">
        <v>34</v>
      </c>
      <c r="L117" s="189" t="e">
        <f>L116+L110</f>
        <v>#REF!</v>
      </c>
      <c r="M117" s="189" t="e">
        <f>M116+M110</f>
        <v>#REF!</v>
      </c>
      <c r="N117" s="190" t="e">
        <f>N116+N110</f>
        <v>#REF!</v>
      </c>
      <c r="O117" s="191"/>
      <c r="P117" s="190">
        <f>P116+P110</f>
        <v>20806.6</v>
      </c>
    </row>
    <row r="118" spans="1:14" s="13" customFormat="1" ht="12.75">
      <c r="A118" s="192"/>
      <c r="B118" s="193"/>
      <c r="C118" s="193"/>
      <c r="D118" s="193"/>
      <c r="E118" s="193"/>
      <c r="F118" s="193"/>
      <c r="G118" s="193"/>
      <c r="H118" s="193"/>
      <c r="I118" s="193"/>
      <c r="J118" s="193"/>
      <c r="K118" s="194"/>
      <c r="L118" s="195"/>
      <c r="M118" s="195"/>
      <c r="N118" s="196"/>
    </row>
    <row r="119" spans="1:14" s="13" customFormat="1" ht="12.75">
      <c r="A119" s="192"/>
      <c r="B119" s="193"/>
      <c r="C119" s="193"/>
      <c r="D119" s="193"/>
      <c r="E119" s="193"/>
      <c r="F119" s="193"/>
      <c r="G119" s="193"/>
      <c r="H119" s="193"/>
      <c r="I119" s="193"/>
      <c r="J119" s="193"/>
      <c r="K119" s="194"/>
      <c r="L119" s="195"/>
      <c r="M119" s="195"/>
      <c r="N119" s="196"/>
    </row>
    <row r="120" spans="1:14" s="13" customFormat="1" ht="12.75">
      <c r="A120" s="192"/>
      <c r="B120" s="193"/>
      <c r="C120" s="193"/>
      <c r="D120" s="193"/>
      <c r="E120" s="193"/>
      <c r="F120" s="193"/>
      <c r="G120" s="193"/>
      <c r="H120" s="193"/>
      <c r="I120" s="193"/>
      <c r="J120" s="197" t="s">
        <v>35</v>
      </c>
      <c r="K120" s="194"/>
      <c r="L120" s="195"/>
      <c r="M120" s="195"/>
      <c r="N120" s="196"/>
    </row>
    <row r="121" spans="1:14" s="13" customFormat="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7" t="s">
        <v>36</v>
      </c>
      <c r="K121" s="194"/>
      <c r="L121" s="195"/>
      <c r="M121" s="195"/>
      <c r="N121" s="196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198" t="s">
        <v>37</v>
      </c>
      <c r="K122" s="199"/>
      <c r="L122" s="12"/>
      <c r="M122" s="12"/>
      <c r="N122" s="118"/>
    </row>
    <row r="123" spans="2:14" ht="39.75" customHeight="1" hidden="1">
      <c r="B123" s="249" t="s">
        <v>38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</row>
    <row r="124" spans="2:13" ht="12.75" hidden="1">
      <c r="B124" s="2"/>
      <c r="C124" s="2"/>
      <c r="D124" s="2"/>
      <c r="E124" s="2"/>
      <c r="F124" s="2"/>
      <c r="G124" s="2"/>
      <c r="H124" s="2"/>
      <c r="I124" s="2"/>
      <c r="J124" s="200" t="s">
        <v>39</v>
      </c>
      <c r="K124" s="199"/>
      <c r="L124" s="12" t="s">
        <v>40</v>
      </c>
      <c r="M124" s="12"/>
    </row>
    <row r="125" spans="1:14" s="204" customFormat="1" ht="12.75">
      <c r="A125" s="201"/>
      <c r="B125" s="250" t="s">
        <v>41</v>
      </c>
      <c r="C125" s="250"/>
      <c r="D125" s="250"/>
      <c r="E125" s="250"/>
      <c r="F125" s="250"/>
      <c r="G125" s="250"/>
      <c r="H125" s="250"/>
      <c r="I125" s="250"/>
      <c r="J125" s="250"/>
      <c r="K125" s="250"/>
      <c r="L125" s="202"/>
      <c r="M125" s="202"/>
      <c r="N125" s="203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199"/>
      <c r="L126" s="12"/>
      <c r="M126" s="1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199"/>
      <c r="L127" s="12"/>
      <c r="M127" s="1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199"/>
      <c r="L128" s="12"/>
      <c r="M128" s="1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199"/>
      <c r="L129" s="12"/>
      <c r="M129" s="1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118"/>
      <c r="L130" s="205"/>
      <c r="M130" s="205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118"/>
      <c r="L131" s="205"/>
      <c r="M131" s="205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118"/>
      <c r="L132" s="205"/>
      <c r="M132" s="205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118"/>
      <c r="L133" s="205"/>
      <c r="M133" s="205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118"/>
      <c r="L134" s="205"/>
      <c r="M134" s="205"/>
    </row>
    <row r="135" spans="2:13" ht="12.75">
      <c r="B135" s="2"/>
      <c r="C135" s="2"/>
      <c r="D135" s="2"/>
      <c r="E135" s="2"/>
      <c r="F135" s="2"/>
      <c r="G135" s="2"/>
      <c r="H135" s="2"/>
      <c r="I135" s="2"/>
      <c r="J135" s="2"/>
      <c r="K135" s="118"/>
      <c r="L135" s="205"/>
      <c r="M135" s="205"/>
    </row>
    <row r="136" spans="2:13" ht="12.75">
      <c r="B136" s="2"/>
      <c r="C136" s="2"/>
      <c r="D136" s="2"/>
      <c r="E136" s="2"/>
      <c r="F136" s="2"/>
      <c r="G136" s="2"/>
      <c r="H136" s="2"/>
      <c r="I136" s="2"/>
      <c r="J136" s="2"/>
      <c r="K136" s="118"/>
      <c r="L136" s="205"/>
      <c r="M136" s="205"/>
    </row>
    <row r="137" spans="2:13" ht="12.75">
      <c r="B137" s="2"/>
      <c r="C137" s="2"/>
      <c r="D137" s="2"/>
      <c r="E137" s="2"/>
      <c r="F137" s="2"/>
      <c r="G137" s="2"/>
      <c r="H137" s="2"/>
      <c r="I137" s="2"/>
      <c r="J137" s="2"/>
      <c r="K137" s="118"/>
      <c r="L137" s="205"/>
      <c r="M137" s="205"/>
    </row>
    <row r="138" spans="2:13" ht="12.75">
      <c r="B138" s="2"/>
      <c r="C138" s="2"/>
      <c r="D138" s="2"/>
      <c r="E138" s="2"/>
      <c r="F138" s="2"/>
      <c r="G138" s="2"/>
      <c r="H138" s="2"/>
      <c r="I138" s="2"/>
      <c r="J138" s="2"/>
      <c r="K138" s="118"/>
      <c r="L138" s="205"/>
      <c r="M138" s="205"/>
    </row>
    <row r="139" spans="2:13" ht="12.75">
      <c r="B139" s="2"/>
      <c r="C139" s="2"/>
      <c r="D139" s="2"/>
      <c r="E139" s="2"/>
      <c r="F139" s="2"/>
      <c r="G139" s="2"/>
      <c r="H139" s="2"/>
      <c r="I139" s="2"/>
      <c r="J139" s="2"/>
      <c r="K139" s="118"/>
      <c r="L139" s="205"/>
      <c r="M139" s="205"/>
    </row>
    <row r="140" spans="2:13" ht="12.75">
      <c r="B140" s="2"/>
      <c r="C140" s="2"/>
      <c r="D140" s="2"/>
      <c r="E140" s="2"/>
      <c r="F140" s="2"/>
      <c r="G140" s="2"/>
      <c r="H140" s="2"/>
      <c r="I140" s="2"/>
      <c r="J140" s="2"/>
      <c r="K140" s="118"/>
      <c r="L140" s="205"/>
      <c r="M140" s="205"/>
    </row>
    <row r="141" spans="2:13" ht="12.75">
      <c r="B141" s="2"/>
      <c r="C141" s="2"/>
      <c r="D141" s="2"/>
      <c r="E141" s="2"/>
      <c r="F141" s="2"/>
      <c r="G141" s="2"/>
      <c r="H141" s="2"/>
      <c r="I141" s="2"/>
      <c r="J141" s="2"/>
      <c r="K141" s="118"/>
      <c r="L141" s="205"/>
      <c r="M141" s="205"/>
    </row>
    <row r="142" spans="2:13" ht="12.75">
      <c r="B142" s="2"/>
      <c r="C142" s="2"/>
      <c r="D142" s="2"/>
      <c r="E142" s="2"/>
      <c r="F142" s="2"/>
      <c r="G142" s="2"/>
      <c r="H142" s="2"/>
      <c r="I142" s="2"/>
      <c r="J142" s="2"/>
      <c r="K142" s="118"/>
      <c r="L142" s="205"/>
      <c r="M142" s="205"/>
    </row>
    <row r="143" spans="2:13" ht="12.75">
      <c r="B143" s="2"/>
      <c r="C143" s="2"/>
      <c r="D143" s="2"/>
      <c r="E143" s="2"/>
      <c r="F143" s="2"/>
      <c r="G143" s="2"/>
      <c r="H143" s="2"/>
      <c r="I143" s="2"/>
      <c r="J143" s="2"/>
      <c r="K143" s="118"/>
      <c r="L143" s="205"/>
      <c r="M143" s="205"/>
    </row>
    <row r="144" spans="2:13" ht="12.75">
      <c r="B144" s="2"/>
      <c r="C144" s="2"/>
      <c r="D144" s="2"/>
      <c r="E144" s="2"/>
      <c r="F144" s="2"/>
      <c r="G144" s="2"/>
      <c r="H144" s="2"/>
      <c r="I144" s="2"/>
      <c r="J144" s="2"/>
      <c r="K144" s="118"/>
      <c r="L144" s="205"/>
      <c r="M144" s="205"/>
    </row>
    <row r="145" spans="2:13" ht="12.75">
      <c r="B145" s="2"/>
      <c r="C145" s="2"/>
      <c r="D145" s="2"/>
      <c r="E145" s="2"/>
      <c r="F145" s="2"/>
      <c r="G145" s="2"/>
      <c r="H145" s="2"/>
      <c r="I145" s="2"/>
      <c r="J145" s="2"/>
      <c r="K145" s="118"/>
      <c r="L145" s="205"/>
      <c r="M145" s="205"/>
    </row>
    <row r="146" spans="2:13" ht="12.75">
      <c r="B146" s="2"/>
      <c r="C146" s="2"/>
      <c r="D146" s="2"/>
      <c r="E146" s="2"/>
      <c r="F146" s="2"/>
      <c r="G146" s="2"/>
      <c r="H146" s="2"/>
      <c r="I146" s="2"/>
      <c r="J146" s="2"/>
      <c r="K146" s="118"/>
      <c r="L146" s="205"/>
      <c r="M146" s="205"/>
    </row>
    <row r="147" spans="2:13" ht="12.75">
      <c r="B147" s="2"/>
      <c r="C147" s="2"/>
      <c r="D147" s="2"/>
      <c r="E147" s="2"/>
      <c r="F147" s="2"/>
      <c r="G147" s="2"/>
      <c r="H147" s="2"/>
      <c r="I147" s="2"/>
      <c r="J147" s="2"/>
      <c r="K147" s="118"/>
      <c r="L147" s="205"/>
      <c r="M147" s="205"/>
    </row>
    <row r="148" spans="2:13" ht="12.75">
      <c r="B148" s="2"/>
      <c r="C148" s="2"/>
      <c r="D148" s="2"/>
      <c r="E148" s="2"/>
      <c r="F148" s="2"/>
      <c r="G148" s="2"/>
      <c r="H148" s="2"/>
      <c r="I148" s="2"/>
      <c r="J148" s="2"/>
      <c r="K148" s="118"/>
      <c r="L148" s="205"/>
      <c r="M148" s="205"/>
    </row>
    <row r="149" spans="2:13" ht="12.75">
      <c r="B149" s="2"/>
      <c r="C149" s="2"/>
      <c r="D149" s="2"/>
      <c r="E149" s="2"/>
      <c r="F149" s="2"/>
      <c r="G149" s="2"/>
      <c r="H149" s="2"/>
      <c r="I149" s="2"/>
      <c r="J149" s="2"/>
      <c r="K149" s="118"/>
      <c r="L149" s="205"/>
      <c r="M149" s="205"/>
    </row>
    <row r="150" spans="2:13" ht="12.75">
      <c r="B150" s="2"/>
      <c r="C150" s="2"/>
      <c r="D150" s="2"/>
      <c r="E150" s="2"/>
      <c r="F150" s="2"/>
      <c r="G150" s="2"/>
      <c r="H150" s="2"/>
      <c r="I150" s="2"/>
      <c r="J150" s="2"/>
      <c r="K150" s="118"/>
      <c r="L150" s="205"/>
      <c r="M150" s="205"/>
    </row>
    <row r="151" spans="2:13" ht="12.75">
      <c r="B151" s="2"/>
      <c r="C151" s="2"/>
      <c r="D151" s="2"/>
      <c r="E151" s="2"/>
      <c r="F151" s="2"/>
      <c r="G151" s="2"/>
      <c r="H151" s="2"/>
      <c r="I151" s="2"/>
      <c r="J151" s="2"/>
      <c r="K151" s="118"/>
      <c r="L151" s="205"/>
      <c r="M151" s="205"/>
    </row>
    <row r="152" spans="2:13" ht="12.75">
      <c r="B152" s="2"/>
      <c r="C152" s="2"/>
      <c r="D152" s="2"/>
      <c r="E152" s="2"/>
      <c r="F152" s="2"/>
      <c r="G152" s="2"/>
      <c r="H152" s="2"/>
      <c r="I152" s="2"/>
      <c r="J152" s="2"/>
      <c r="K152" s="118"/>
      <c r="L152" s="205"/>
      <c r="M152" s="205"/>
    </row>
    <row r="153" spans="2:13" ht="12.75">
      <c r="B153" s="2"/>
      <c r="C153" s="2"/>
      <c r="D153" s="2"/>
      <c r="E153" s="2"/>
      <c r="F153" s="2"/>
      <c r="G153" s="2"/>
      <c r="H153" s="2"/>
      <c r="I153" s="2"/>
      <c r="J153" s="2"/>
      <c r="K153" s="118"/>
      <c r="L153" s="205"/>
      <c r="M153" s="205"/>
    </row>
    <row r="154" spans="2:13" ht="12.75">
      <c r="B154" s="2"/>
      <c r="C154" s="2"/>
      <c r="D154" s="2"/>
      <c r="E154" s="2"/>
      <c r="F154" s="2"/>
      <c r="G154" s="2"/>
      <c r="H154" s="2"/>
      <c r="I154" s="2"/>
      <c r="J154" s="2"/>
      <c r="K154" s="118"/>
      <c r="L154" s="205"/>
      <c r="M154" s="205"/>
    </row>
    <row r="155" spans="2:13" ht="12.75">
      <c r="B155" s="2"/>
      <c r="C155" s="2"/>
      <c r="D155" s="2"/>
      <c r="E155" s="2"/>
      <c r="F155" s="2"/>
      <c r="G155" s="2"/>
      <c r="H155" s="2"/>
      <c r="I155" s="2"/>
      <c r="J155" s="2"/>
      <c r="K155" s="118"/>
      <c r="L155" s="205"/>
      <c r="M155" s="205"/>
    </row>
    <row r="156" spans="2:13" ht="12.75">
      <c r="B156" s="2"/>
      <c r="C156" s="2"/>
      <c r="D156" s="2"/>
      <c r="E156" s="2"/>
      <c r="F156" s="2"/>
      <c r="G156" s="2"/>
      <c r="H156" s="2"/>
      <c r="I156" s="2"/>
      <c r="J156" s="2"/>
      <c r="K156" s="118"/>
      <c r="L156" s="205"/>
      <c r="M156" s="205"/>
    </row>
    <row r="157" spans="2:13" ht="12.75">
      <c r="B157" s="2"/>
      <c r="C157" s="2"/>
      <c r="D157" s="2"/>
      <c r="E157" s="2"/>
      <c r="F157" s="2"/>
      <c r="G157" s="2"/>
      <c r="H157" s="2"/>
      <c r="I157" s="2"/>
      <c r="J157" s="2"/>
      <c r="K157" s="118"/>
      <c r="L157" s="205"/>
      <c r="M157" s="205"/>
    </row>
    <row r="158" spans="2:13" ht="12.75">
      <c r="B158" s="2"/>
      <c r="C158" s="2"/>
      <c r="D158" s="2"/>
      <c r="E158" s="2"/>
      <c r="F158" s="2"/>
      <c r="G158" s="2"/>
      <c r="H158" s="2"/>
      <c r="I158" s="2"/>
      <c r="J158" s="2"/>
      <c r="K158" s="118"/>
      <c r="L158" s="205"/>
      <c r="M158" s="205"/>
    </row>
    <row r="159" spans="2:13" ht="12.75">
      <c r="B159" s="2"/>
      <c r="C159" s="2"/>
      <c r="D159" s="2"/>
      <c r="E159" s="2"/>
      <c r="F159" s="2"/>
      <c r="G159" s="2"/>
      <c r="H159" s="2"/>
      <c r="I159" s="2"/>
      <c r="J159" s="2"/>
      <c r="K159" s="118"/>
      <c r="L159" s="205"/>
      <c r="M159" s="205"/>
    </row>
    <row r="160" spans="2:13" ht="12.75">
      <c r="B160" s="2"/>
      <c r="C160" s="2"/>
      <c r="D160" s="2"/>
      <c r="E160" s="2"/>
      <c r="F160" s="2"/>
      <c r="G160" s="2"/>
      <c r="H160" s="2"/>
      <c r="I160" s="2"/>
      <c r="J160" s="2"/>
      <c r="K160" s="118"/>
      <c r="L160" s="205"/>
      <c r="M160" s="205"/>
    </row>
    <row r="161" spans="2:13" ht="12.75">
      <c r="B161" s="2"/>
      <c r="C161" s="2"/>
      <c r="D161" s="2"/>
      <c r="E161" s="2"/>
      <c r="F161" s="2"/>
      <c r="G161" s="2"/>
      <c r="H161" s="2"/>
      <c r="I161" s="2"/>
      <c r="J161" s="2"/>
      <c r="K161" s="118"/>
      <c r="L161" s="205"/>
      <c r="M161" s="205"/>
    </row>
    <row r="162" spans="2:13" ht="12.75">
      <c r="B162" s="2"/>
      <c r="C162" s="2"/>
      <c r="D162" s="2"/>
      <c r="E162" s="2"/>
      <c r="F162" s="2"/>
      <c r="G162" s="2"/>
      <c r="H162" s="2"/>
      <c r="I162" s="2"/>
      <c r="J162" s="2"/>
      <c r="K162" s="118"/>
      <c r="L162" s="205"/>
      <c r="M162" s="205"/>
    </row>
    <row r="163" spans="2:13" ht="12.75">
      <c r="B163" s="2"/>
      <c r="C163" s="2"/>
      <c r="D163" s="2"/>
      <c r="E163" s="2"/>
      <c r="F163" s="2"/>
      <c r="G163" s="2"/>
      <c r="H163" s="2"/>
      <c r="I163" s="2"/>
      <c r="J163" s="2"/>
      <c r="K163" s="118"/>
      <c r="L163" s="205"/>
      <c r="M163" s="205"/>
    </row>
    <row r="164" spans="2:13" ht="12.75">
      <c r="B164" s="2"/>
      <c r="C164" s="2"/>
      <c r="D164" s="2"/>
      <c r="E164" s="2"/>
      <c r="F164" s="2"/>
      <c r="G164" s="2"/>
      <c r="H164" s="2"/>
      <c r="I164" s="2"/>
      <c r="J164" s="2"/>
      <c r="K164" s="118"/>
      <c r="L164" s="205"/>
      <c r="M164" s="205"/>
    </row>
    <row r="165" spans="2:13" ht="12.75">
      <c r="B165" s="2"/>
      <c r="C165" s="2"/>
      <c r="D165" s="2"/>
      <c r="E165" s="2"/>
      <c r="F165" s="2"/>
      <c r="G165" s="2"/>
      <c r="H165" s="2"/>
      <c r="I165" s="2"/>
      <c r="J165" s="2"/>
      <c r="K165" s="118"/>
      <c r="L165" s="205"/>
      <c r="M165" s="205"/>
    </row>
    <row r="166" spans="2:13" ht="12.75">
      <c r="B166" s="2"/>
      <c r="C166" s="2"/>
      <c r="D166" s="2"/>
      <c r="E166" s="2"/>
      <c r="F166" s="2"/>
      <c r="G166" s="2"/>
      <c r="H166" s="2"/>
      <c r="I166" s="2"/>
      <c r="J166" s="2"/>
      <c r="K166" s="118"/>
      <c r="L166" s="205"/>
      <c r="M166" s="205"/>
    </row>
    <row r="167" spans="2:13" ht="12.75">
      <c r="B167" s="2"/>
      <c r="C167" s="2"/>
      <c r="D167" s="2"/>
      <c r="E167" s="2"/>
      <c r="F167" s="2"/>
      <c r="G167" s="2"/>
      <c r="H167" s="2"/>
      <c r="I167" s="2"/>
      <c r="J167" s="2"/>
      <c r="K167" s="118"/>
      <c r="L167" s="205"/>
      <c r="M167" s="205"/>
    </row>
    <row r="168" spans="2:13" ht="12.75">
      <c r="B168" s="2"/>
      <c r="C168" s="2"/>
      <c r="D168" s="2"/>
      <c r="E168" s="2"/>
      <c r="F168" s="2"/>
      <c r="G168" s="2"/>
      <c r="H168" s="2"/>
      <c r="I168" s="2"/>
      <c r="J168" s="2"/>
      <c r="K168" s="118"/>
      <c r="L168" s="205"/>
      <c r="M168" s="205"/>
    </row>
    <row r="169" spans="2:13" ht="12.75">
      <c r="B169" s="2"/>
      <c r="C169" s="2"/>
      <c r="D169" s="2"/>
      <c r="E169" s="2"/>
      <c r="F169" s="2"/>
      <c r="G169" s="2"/>
      <c r="H169" s="2"/>
      <c r="I169" s="2"/>
      <c r="J169" s="2"/>
      <c r="K169" s="118"/>
      <c r="L169" s="205"/>
      <c r="M169" s="205"/>
    </row>
    <row r="170" spans="2:13" ht="12.75">
      <c r="B170" s="2"/>
      <c r="C170" s="2"/>
      <c r="D170" s="2"/>
      <c r="E170" s="2"/>
      <c r="F170" s="2"/>
      <c r="G170" s="2"/>
      <c r="H170" s="2"/>
      <c r="I170" s="2"/>
      <c r="J170" s="2"/>
      <c r="K170" s="118"/>
      <c r="L170" s="205"/>
      <c r="M170" s="205"/>
    </row>
    <row r="171" spans="2:13" ht="12.75">
      <c r="B171" s="2"/>
      <c r="C171" s="2"/>
      <c r="D171" s="2"/>
      <c r="E171" s="2"/>
      <c r="F171" s="2"/>
      <c r="G171" s="2"/>
      <c r="H171" s="2"/>
      <c r="I171" s="2"/>
      <c r="J171" s="2"/>
      <c r="K171" s="118"/>
      <c r="L171" s="205"/>
      <c r="M171" s="205"/>
    </row>
    <row r="172" spans="2:13" ht="12.75">
      <c r="B172" s="2"/>
      <c r="C172" s="2"/>
      <c r="D172" s="2"/>
      <c r="E172" s="2"/>
      <c r="F172" s="2"/>
      <c r="G172" s="2"/>
      <c r="H172" s="2"/>
      <c r="I172" s="2"/>
      <c r="J172" s="2"/>
      <c r="K172" s="118"/>
      <c r="L172" s="205"/>
      <c r="M172" s="205"/>
    </row>
    <row r="173" spans="2:13" ht="12.75">
      <c r="B173" s="2"/>
      <c r="C173" s="2"/>
      <c r="D173" s="2"/>
      <c r="E173" s="2"/>
      <c r="F173" s="2"/>
      <c r="G173" s="2"/>
      <c r="H173" s="2"/>
      <c r="I173" s="2"/>
      <c r="J173" s="2"/>
      <c r="K173" s="118"/>
      <c r="L173" s="205"/>
      <c r="M173" s="205"/>
    </row>
    <row r="174" spans="2:13" ht="12.75">
      <c r="B174" s="2"/>
      <c r="C174" s="2"/>
      <c r="D174" s="2"/>
      <c r="E174" s="2"/>
      <c r="F174" s="2"/>
      <c r="G174" s="2"/>
      <c r="H174" s="2"/>
      <c r="I174" s="2"/>
      <c r="J174" s="2"/>
      <c r="K174" s="118"/>
      <c r="L174" s="205"/>
      <c r="M174" s="205"/>
    </row>
    <row r="175" spans="2:13" ht="12.75">
      <c r="B175" s="2"/>
      <c r="C175" s="2"/>
      <c r="D175" s="2"/>
      <c r="E175" s="2"/>
      <c r="F175" s="2"/>
      <c r="G175" s="2"/>
      <c r="H175" s="2"/>
      <c r="I175" s="2"/>
      <c r="J175" s="2"/>
      <c r="K175" s="118"/>
      <c r="L175" s="205"/>
      <c r="M175" s="205"/>
    </row>
    <row r="176" spans="2:13" ht="12.75">
      <c r="B176" s="2"/>
      <c r="C176" s="2"/>
      <c r="D176" s="2"/>
      <c r="E176" s="2"/>
      <c r="F176" s="2"/>
      <c r="G176" s="2"/>
      <c r="H176" s="2"/>
      <c r="I176" s="2"/>
      <c r="J176" s="2"/>
      <c r="K176" s="118"/>
      <c r="L176" s="205"/>
      <c r="M176" s="205"/>
    </row>
    <row r="177" spans="2:13" ht="12.75">
      <c r="B177" s="2"/>
      <c r="C177" s="2"/>
      <c r="D177" s="2"/>
      <c r="E177" s="2"/>
      <c r="F177" s="2"/>
      <c r="G177" s="2"/>
      <c r="H177" s="2"/>
      <c r="I177" s="2"/>
      <c r="J177" s="2"/>
      <c r="K177" s="118"/>
      <c r="L177" s="205"/>
      <c r="M177" s="205"/>
    </row>
    <row r="178" spans="2:13" ht="12.75">
      <c r="B178" s="2"/>
      <c r="C178" s="2"/>
      <c r="D178" s="2"/>
      <c r="E178" s="2"/>
      <c r="F178" s="2"/>
      <c r="G178" s="2"/>
      <c r="H178" s="2"/>
      <c r="I178" s="2"/>
      <c r="J178" s="2"/>
      <c r="K178" s="118"/>
      <c r="L178" s="205"/>
      <c r="M178" s="205"/>
    </row>
    <row r="179" spans="2:13" ht="12.75">
      <c r="B179" s="2"/>
      <c r="C179" s="2"/>
      <c r="D179" s="2"/>
      <c r="E179" s="2"/>
      <c r="F179" s="2"/>
      <c r="G179" s="2"/>
      <c r="H179" s="2"/>
      <c r="I179" s="2"/>
      <c r="J179" s="2"/>
      <c r="K179" s="118"/>
      <c r="L179" s="205"/>
      <c r="M179" s="205"/>
    </row>
    <row r="180" spans="2:13" ht="12.75">
      <c r="B180" s="2"/>
      <c r="C180" s="2"/>
      <c r="D180" s="2"/>
      <c r="E180" s="2"/>
      <c r="F180" s="2"/>
      <c r="G180" s="2"/>
      <c r="H180" s="2"/>
      <c r="I180" s="2"/>
      <c r="J180" s="2"/>
      <c r="K180" s="118"/>
      <c r="L180" s="205"/>
      <c r="M180" s="205"/>
    </row>
    <row r="181" spans="2:13" ht="12.75">
      <c r="B181" s="2"/>
      <c r="C181" s="2"/>
      <c r="D181" s="2"/>
      <c r="E181" s="2"/>
      <c r="F181" s="2"/>
      <c r="G181" s="2"/>
      <c r="H181" s="2"/>
      <c r="I181" s="2"/>
      <c r="J181" s="2"/>
      <c r="K181" s="118"/>
      <c r="L181" s="205"/>
      <c r="M181" s="205"/>
    </row>
    <row r="182" spans="2:13" ht="12.75">
      <c r="B182" s="2"/>
      <c r="C182" s="2"/>
      <c r="D182" s="2"/>
      <c r="E182" s="2"/>
      <c r="F182" s="2"/>
      <c r="G182" s="2"/>
      <c r="H182" s="2"/>
      <c r="I182" s="2"/>
      <c r="J182" s="2"/>
      <c r="K182" s="118"/>
      <c r="L182" s="205"/>
      <c r="M182" s="205"/>
    </row>
    <row r="183" spans="2:13" ht="12.75">
      <c r="B183" s="2"/>
      <c r="C183" s="2"/>
      <c r="D183" s="2"/>
      <c r="E183" s="2"/>
      <c r="F183" s="2"/>
      <c r="G183" s="2"/>
      <c r="H183" s="2"/>
      <c r="I183" s="2"/>
      <c r="J183" s="2"/>
      <c r="K183" s="118"/>
      <c r="L183" s="205"/>
      <c r="M183" s="205"/>
    </row>
    <row r="184" spans="2:13" ht="12.75">
      <c r="B184" s="2"/>
      <c r="C184" s="2"/>
      <c r="D184" s="2"/>
      <c r="E184" s="2"/>
      <c r="F184" s="2"/>
      <c r="G184" s="2"/>
      <c r="H184" s="2"/>
      <c r="I184" s="2"/>
      <c r="J184" s="2"/>
      <c r="K184" s="118"/>
      <c r="L184" s="205"/>
      <c r="M184" s="205"/>
    </row>
    <row r="185" spans="2:13" ht="12.75">
      <c r="B185" s="2"/>
      <c r="C185" s="2"/>
      <c r="D185" s="2"/>
      <c r="E185" s="2"/>
      <c r="F185" s="2"/>
      <c r="G185" s="2"/>
      <c r="H185" s="2"/>
      <c r="I185" s="2"/>
      <c r="J185" s="2"/>
      <c r="K185" s="118"/>
      <c r="L185" s="205"/>
      <c r="M185" s="205"/>
    </row>
    <row r="186" spans="2:13" ht="12.75">
      <c r="B186" s="2"/>
      <c r="C186" s="2"/>
      <c r="D186" s="2"/>
      <c r="E186" s="2"/>
      <c r="F186" s="2"/>
      <c r="G186" s="2"/>
      <c r="H186" s="2"/>
      <c r="I186" s="2"/>
      <c r="J186" s="2"/>
      <c r="K186" s="118"/>
      <c r="L186" s="205"/>
      <c r="M186" s="205"/>
    </row>
    <row r="187" spans="2:13" ht="12.75">
      <c r="B187" s="2"/>
      <c r="C187" s="2"/>
      <c r="D187" s="2"/>
      <c r="E187" s="2"/>
      <c r="F187" s="2"/>
      <c r="G187" s="2"/>
      <c r="H187" s="2"/>
      <c r="I187" s="2"/>
      <c r="J187" s="2"/>
      <c r="K187" s="118"/>
      <c r="L187" s="205"/>
      <c r="M187" s="205"/>
    </row>
    <row r="188" spans="2:13" ht="12.75">
      <c r="B188" s="2"/>
      <c r="C188" s="2"/>
      <c r="D188" s="2"/>
      <c r="E188" s="2"/>
      <c r="F188" s="2"/>
      <c r="G188" s="2"/>
      <c r="H188" s="2"/>
      <c r="I188" s="2"/>
      <c r="J188" s="2"/>
      <c r="K188" s="118"/>
      <c r="L188" s="205"/>
      <c r="M188" s="205"/>
    </row>
    <row r="189" spans="2:13" ht="12.75">
      <c r="B189" s="2"/>
      <c r="C189" s="2"/>
      <c r="D189" s="2"/>
      <c r="E189" s="2"/>
      <c r="F189" s="2"/>
      <c r="G189" s="2"/>
      <c r="H189" s="2"/>
      <c r="I189" s="2"/>
      <c r="J189" s="2"/>
      <c r="K189" s="118"/>
      <c r="L189" s="205"/>
      <c r="M189" s="205"/>
    </row>
    <row r="190" spans="2:13" ht="12.75">
      <c r="B190" s="2"/>
      <c r="C190" s="2"/>
      <c r="D190" s="2"/>
      <c r="E190" s="2"/>
      <c r="F190" s="2"/>
      <c r="G190" s="2"/>
      <c r="H190" s="2"/>
      <c r="I190" s="2"/>
      <c r="J190" s="2"/>
      <c r="K190" s="118"/>
      <c r="L190" s="205"/>
      <c r="M190" s="205"/>
    </row>
    <row r="191" spans="2:13" ht="12.75">
      <c r="B191" s="2"/>
      <c r="C191" s="2"/>
      <c r="D191" s="2"/>
      <c r="E191" s="2"/>
      <c r="F191" s="2"/>
      <c r="G191" s="2"/>
      <c r="H191" s="2"/>
      <c r="I191" s="2"/>
      <c r="J191" s="2"/>
      <c r="K191" s="118"/>
      <c r="L191" s="205"/>
      <c r="M191" s="205"/>
    </row>
    <row r="192" spans="2:13" ht="12.75">
      <c r="B192" s="2"/>
      <c r="C192" s="2"/>
      <c r="D192" s="2"/>
      <c r="E192" s="2"/>
      <c r="F192" s="2"/>
      <c r="G192" s="2"/>
      <c r="H192" s="2"/>
      <c r="I192" s="2"/>
      <c r="J192" s="2"/>
      <c r="K192" s="118"/>
      <c r="L192" s="205"/>
      <c r="M192" s="205"/>
    </row>
    <row r="193" spans="2:13" ht="12.75">
      <c r="B193" s="2"/>
      <c r="C193" s="2"/>
      <c r="D193" s="2"/>
      <c r="E193" s="2"/>
      <c r="F193" s="2"/>
      <c r="G193" s="2"/>
      <c r="H193" s="2"/>
      <c r="I193" s="2"/>
      <c r="J193" s="2"/>
      <c r="K193" s="118"/>
      <c r="L193" s="205"/>
      <c r="M193" s="205"/>
    </row>
    <row r="194" spans="2:13" ht="12.75">
      <c r="B194" s="2"/>
      <c r="C194" s="2"/>
      <c r="D194" s="2"/>
      <c r="E194" s="2"/>
      <c r="F194" s="2"/>
      <c r="G194" s="2"/>
      <c r="H194" s="2"/>
      <c r="I194" s="2"/>
      <c r="J194" s="2"/>
      <c r="K194" s="118"/>
      <c r="L194" s="205"/>
      <c r="M194" s="205"/>
    </row>
    <row r="195" spans="2:13" ht="12.75">
      <c r="B195" s="2"/>
      <c r="C195" s="2"/>
      <c r="D195" s="2"/>
      <c r="E195" s="2"/>
      <c r="F195" s="2"/>
      <c r="G195" s="2"/>
      <c r="H195" s="2"/>
      <c r="I195" s="2"/>
      <c r="J195" s="2"/>
      <c r="K195" s="118"/>
      <c r="L195" s="205"/>
      <c r="M195" s="205"/>
    </row>
    <row r="196" spans="2:13" ht="12.75">
      <c r="B196" s="2"/>
      <c r="C196" s="2"/>
      <c r="D196" s="2"/>
      <c r="E196" s="2"/>
      <c r="F196" s="2"/>
      <c r="G196" s="2"/>
      <c r="H196" s="2"/>
      <c r="I196" s="2"/>
      <c r="J196" s="2"/>
      <c r="K196" s="118"/>
      <c r="L196" s="205"/>
      <c r="M196" s="205"/>
    </row>
    <row r="197" spans="2:13" ht="12.75">
      <c r="B197" s="2"/>
      <c r="C197" s="2"/>
      <c r="D197" s="2"/>
      <c r="E197" s="2"/>
      <c r="F197" s="2"/>
      <c r="G197" s="2"/>
      <c r="H197" s="2"/>
      <c r="I197" s="2"/>
      <c r="J197" s="2"/>
      <c r="K197" s="118"/>
      <c r="L197" s="205"/>
      <c r="M197" s="205"/>
    </row>
    <row r="198" spans="2:13" ht="12.75">
      <c r="B198" s="2"/>
      <c r="C198" s="2"/>
      <c r="D198" s="2"/>
      <c r="E198" s="2"/>
      <c r="F198" s="2"/>
      <c r="G198" s="2"/>
      <c r="H198" s="2"/>
      <c r="I198" s="2"/>
      <c r="J198" s="2"/>
      <c r="K198" s="118"/>
      <c r="L198" s="205"/>
      <c r="M198" s="205"/>
    </row>
    <row r="199" spans="2:13" ht="12.75">
      <c r="B199" s="2"/>
      <c r="C199" s="2"/>
      <c r="D199" s="2"/>
      <c r="E199" s="2"/>
      <c r="F199" s="2"/>
      <c r="G199" s="2"/>
      <c r="H199" s="2"/>
      <c r="I199" s="2"/>
      <c r="J199" s="2"/>
      <c r="K199" s="118"/>
      <c r="L199" s="205"/>
      <c r="M199" s="205"/>
    </row>
    <row r="200" spans="2:13" ht="12.75">
      <c r="B200" s="2"/>
      <c r="C200" s="2"/>
      <c r="D200" s="2"/>
      <c r="E200" s="2"/>
      <c r="F200" s="2"/>
      <c r="G200" s="2"/>
      <c r="H200" s="2"/>
      <c r="I200" s="2"/>
      <c r="J200" s="2"/>
      <c r="K200" s="118"/>
      <c r="L200" s="205"/>
      <c r="M200" s="205"/>
    </row>
    <row r="201" spans="2:13" ht="12.75">
      <c r="B201" s="2"/>
      <c r="C201" s="2"/>
      <c r="D201" s="2"/>
      <c r="E201" s="2"/>
      <c r="F201" s="2"/>
      <c r="G201" s="2"/>
      <c r="H201" s="2"/>
      <c r="I201" s="2"/>
      <c r="J201" s="2"/>
      <c r="K201" s="118"/>
      <c r="L201" s="205"/>
      <c r="M201" s="205"/>
    </row>
    <row r="202" spans="2:13" ht="12.75">
      <c r="B202" s="2"/>
      <c r="C202" s="2"/>
      <c r="D202" s="2"/>
      <c r="E202" s="2"/>
      <c r="F202" s="2"/>
      <c r="G202" s="2"/>
      <c r="H202" s="2"/>
      <c r="I202" s="2"/>
      <c r="J202" s="2"/>
      <c r="K202" s="118"/>
      <c r="L202" s="205"/>
      <c r="M202" s="205"/>
    </row>
    <row r="203" spans="2:13" ht="12.75">
      <c r="B203" s="2"/>
      <c r="C203" s="2"/>
      <c r="D203" s="2"/>
      <c r="E203" s="2"/>
      <c r="F203" s="2"/>
      <c r="G203" s="2"/>
      <c r="H203" s="2"/>
      <c r="I203" s="2"/>
      <c r="J203" s="2"/>
      <c r="K203" s="118"/>
      <c r="L203" s="205"/>
      <c r="M203" s="205"/>
    </row>
    <row r="204" spans="2:13" ht="12.75">
      <c r="B204" s="2"/>
      <c r="C204" s="2"/>
      <c r="D204" s="2"/>
      <c r="E204" s="2"/>
      <c r="F204" s="2"/>
      <c r="G204" s="2"/>
      <c r="H204" s="2"/>
      <c r="I204" s="2"/>
      <c r="J204" s="2"/>
      <c r="K204" s="118"/>
      <c r="L204" s="205"/>
      <c r="M204" s="205"/>
    </row>
    <row r="205" spans="2:13" ht="12.75">
      <c r="B205" s="2"/>
      <c r="C205" s="2"/>
      <c r="D205" s="2"/>
      <c r="E205" s="2"/>
      <c r="F205" s="2"/>
      <c r="G205" s="2"/>
      <c r="H205" s="2"/>
      <c r="I205" s="2"/>
      <c r="J205" s="2"/>
      <c r="K205" s="118"/>
      <c r="L205" s="205"/>
      <c r="M205" s="205"/>
    </row>
    <row r="206" spans="2:13" ht="12.75">
      <c r="B206" s="2"/>
      <c r="C206" s="2"/>
      <c r="D206" s="2"/>
      <c r="E206" s="2"/>
      <c r="F206" s="2"/>
      <c r="G206" s="2"/>
      <c r="H206" s="2"/>
      <c r="I206" s="2"/>
      <c r="J206" s="2"/>
      <c r="K206" s="118"/>
      <c r="L206" s="205"/>
      <c r="M206" s="205"/>
    </row>
    <row r="207" spans="2:13" ht="12.75">
      <c r="B207" s="2"/>
      <c r="C207" s="2"/>
      <c r="D207" s="2"/>
      <c r="E207" s="2"/>
      <c r="F207" s="2"/>
      <c r="G207" s="2"/>
      <c r="H207" s="2"/>
      <c r="I207" s="2"/>
      <c r="J207" s="2"/>
      <c r="K207" s="118"/>
      <c r="L207" s="205"/>
      <c r="M207" s="205"/>
    </row>
    <row r="208" spans="2:13" ht="12.75">
      <c r="B208" s="2"/>
      <c r="C208" s="2"/>
      <c r="D208" s="2"/>
      <c r="E208" s="2"/>
      <c r="F208" s="2"/>
      <c r="G208" s="2"/>
      <c r="H208" s="2"/>
      <c r="I208" s="2"/>
      <c r="J208" s="2"/>
      <c r="K208" s="118"/>
      <c r="L208" s="205"/>
      <c r="M208" s="205"/>
    </row>
    <row r="209" spans="2:13" ht="12.75">
      <c r="B209" s="2"/>
      <c r="C209" s="2"/>
      <c r="D209" s="2"/>
      <c r="E209" s="2"/>
      <c r="F209" s="2"/>
      <c r="G209" s="2"/>
      <c r="H209" s="2"/>
      <c r="I209" s="2"/>
      <c r="J209" s="2"/>
      <c r="K209" s="118"/>
      <c r="L209" s="205"/>
      <c r="M209" s="205"/>
    </row>
    <row r="210" spans="2:13" ht="12.75">
      <c r="B210" s="2"/>
      <c r="C210" s="2"/>
      <c r="D210" s="2"/>
      <c r="E210" s="2"/>
      <c r="F210" s="2"/>
      <c r="G210" s="2"/>
      <c r="H210" s="2"/>
      <c r="I210" s="2"/>
      <c r="J210" s="2"/>
      <c r="K210" s="118"/>
      <c r="L210" s="205"/>
      <c r="M210" s="205"/>
    </row>
    <row r="211" spans="2:13" ht="12.75">
      <c r="B211" s="2"/>
      <c r="C211" s="2"/>
      <c r="D211" s="2"/>
      <c r="E211" s="2"/>
      <c r="F211" s="2"/>
      <c r="G211" s="2"/>
      <c r="H211" s="2"/>
      <c r="I211" s="2"/>
      <c r="J211" s="2"/>
      <c r="K211" s="118"/>
      <c r="L211" s="205"/>
      <c r="M211" s="205"/>
    </row>
    <row r="212" spans="2:13" ht="12.75">
      <c r="B212" s="2"/>
      <c r="C212" s="2"/>
      <c r="D212" s="2"/>
      <c r="E212" s="2"/>
      <c r="F212" s="2"/>
      <c r="G212" s="2"/>
      <c r="H212" s="2"/>
      <c r="I212" s="2"/>
      <c r="J212" s="2"/>
      <c r="K212" s="118"/>
      <c r="L212" s="205"/>
      <c r="M212" s="205"/>
    </row>
    <row r="213" spans="2:13" ht="12.75">
      <c r="B213" s="2"/>
      <c r="C213" s="2"/>
      <c r="D213" s="2"/>
      <c r="E213" s="2"/>
      <c r="F213" s="2"/>
      <c r="G213" s="2"/>
      <c r="H213" s="2"/>
      <c r="I213" s="2"/>
      <c r="J213" s="2"/>
      <c r="K213" s="118"/>
      <c r="L213" s="205"/>
      <c r="M213" s="205"/>
    </row>
    <row r="214" spans="2:13" ht="12.75">
      <c r="B214" s="2"/>
      <c r="C214" s="2"/>
      <c r="D214" s="2"/>
      <c r="E214" s="2"/>
      <c r="F214" s="2"/>
      <c r="G214" s="2"/>
      <c r="H214" s="2"/>
      <c r="I214" s="2"/>
      <c r="J214" s="2"/>
      <c r="K214" s="118"/>
      <c r="L214" s="205"/>
      <c r="M214" s="205"/>
    </row>
    <row r="215" spans="2:13" ht="12.75">
      <c r="B215" s="2"/>
      <c r="C215" s="2"/>
      <c r="D215" s="2"/>
      <c r="E215" s="2"/>
      <c r="F215" s="2"/>
      <c r="G215" s="2"/>
      <c r="H215" s="2"/>
      <c r="I215" s="2"/>
      <c r="J215" s="2"/>
      <c r="K215" s="118"/>
      <c r="L215" s="205"/>
      <c r="M215" s="205"/>
    </row>
    <row r="216" spans="2:13" ht="12.75">
      <c r="B216" s="2"/>
      <c r="C216" s="2"/>
      <c r="D216" s="2"/>
      <c r="E216" s="2"/>
      <c r="F216" s="2"/>
      <c r="G216" s="2"/>
      <c r="H216" s="2"/>
      <c r="I216" s="2"/>
      <c r="J216" s="2"/>
      <c r="K216" s="118"/>
      <c r="L216" s="205"/>
      <c r="M216" s="205"/>
    </row>
    <row r="217" spans="2:13" ht="12.75">
      <c r="B217" s="2"/>
      <c r="C217" s="2"/>
      <c r="D217" s="2"/>
      <c r="E217" s="2"/>
      <c r="F217" s="2"/>
      <c r="G217" s="2"/>
      <c r="H217" s="2"/>
      <c r="I217" s="2"/>
      <c r="J217" s="2"/>
      <c r="K217" s="118"/>
      <c r="L217" s="205"/>
      <c r="M217" s="205"/>
    </row>
    <row r="218" spans="2:13" ht="12.75">
      <c r="B218" s="2"/>
      <c r="C218" s="2"/>
      <c r="D218" s="2"/>
      <c r="E218" s="2"/>
      <c r="F218" s="2"/>
      <c r="G218" s="2"/>
      <c r="H218" s="2"/>
      <c r="I218" s="2"/>
      <c r="J218" s="2"/>
      <c r="K218" s="118"/>
      <c r="L218" s="205"/>
      <c r="M218" s="205"/>
    </row>
    <row r="219" spans="2:13" ht="12.75">
      <c r="B219" s="2"/>
      <c r="C219" s="2"/>
      <c r="D219" s="2"/>
      <c r="E219" s="2"/>
      <c r="F219" s="2"/>
      <c r="G219" s="2"/>
      <c r="H219" s="2"/>
      <c r="I219" s="2"/>
      <c r="J219" s="2"/>
      <c r="K219" s="118"/>
      <c r="L219" s="205"/>
      <c r="M219" s="205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</sheetData>
  <mergeCells count="13">
    <mergeCell ref="A7:A8"/>
    <mergeCell ref="B7:I7"/>
    <mergeCell ref="J7:J8"/>
    <mergeCell ref="K7:K8"/>
    <mergeCell ref="B123:N123"/>
    <mergeCell ref="B125:K125"/>
    <mergeCell ref="B5:P5"/>
    <mergeCell ref="AI5:AL5"/>
    <mergeCell ref="L7:L8"/>
    <mergeCell ref="M7:M8"/>
    <mergeCell ref="N7:N8"/>
    <mergeCell ref="O7:O8"/>
    <mergeCell ref="P7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4.875" style="228" customWidth="1"/>
    <col min="2" max="2" width="8.625" style="228" customWidth="1"/>
    <col min="3" max="3" width="3.25390625" style="228" customWidth="1"/>
    <col min="4" max="4" width="3.00390625" style="228" customWidth="1"/>
    <col min="5" max="5" width="3.25390625" style="228" customWidth="1"/>
    <col min="6" max="6" width="3.125" style="228" customWidth="1"/>
    <col min="7" max="7" width="3.25390625" style="228" customWidth="1"/>
    <col min="8" max="8" width="5.625" style="228" customWidth="1"/>
    <col min="9" max="9" width="3.875" style="228" customWidth="1"/>
    <col min="10" max="10" width="49.125" style="235" customWidth="1"/>
    <col min="11" max="16384" width="9.125" style="229" customWidth="1"/>
  </cols>
  <sheetData>
    <row r="1" spans="2:10" ht="18.75">
      <c r="B1" s="242"/>
      <c r="C1" s="242"/>
      <c r="D1" s="242"/>
      <c r="E1" s="242"/>
      <c r="F1" s="242"/>
      <c r="G1" s="242"/>
      <c r="H1" s="242"/>
      <c r="I1" s="242"/>
      <c r="J1" s="243" t="s">
        <v>263</v>
      </c>
    </row>
    <row r="2" spans="2:10" ht="18.75">
      <c r="B2" s="242"/>
      <c r="C2" s="242"/>
      <c r="D2" s="242"/>
      <c r="E2" s="242"/>
      <c r="F2" s="242"/>
      <c r="G2" s="242"/>
      <c r="H2" s="242"/>
      <c r="I2" s="242"/>
      <c r="J2" s="244" t="s">
        <v>261</v>
      </c>
    </row>
    <row r="3" spans="2:10" ht="18.75" customHeight="1" hidden="1">
      <c r="B3" s="242"/>
      <c r="C3" s="242"/>
      <c r="D3" s="242"/>
      <c r="E3" s="242"/>
      <c r="F3" s="242"/>
      <c r="G3" s="242"/>
      <c r="H3" s="242"/>
      <c r="I3" s="242"/>
      <c r="J3" s="243" t="s">
        <v>262</v>
      </c>
    </row>
    <row r="4" spans="2:10" ht="18.75" hidden="1">
      <c r="B4" s="242"/>
      <c r="C4" s="242"/>
      <c r="D4" s="242"/>
      <c r="E4" s="242"/>
      <c r="F4" s="242"/>
      <c r="G4" s="242"/>
      <c r="H4" s="242"/>
      <c r="I4" s="242"/>
      <c r="J4" s="243"/>
    </row>
    <row r="5" spans="2:10" ht="18.75" hidden="1">
      <c r="B5" s="242"/>
      <c r="C5" s="242"/>
      <c r="D5" s="242"/>
      <c r="E5" s="242"/>
      <c r="F5" s="242"/>
      <c r="G5" s="242"/>
      <c r="H5" s="242"/>
      <c r="I5" s="242"/>
      <c r="J5" s="244"/>
    </row>
    <row r="6" spans="2:10" ht="18.75">
      <c r="B6" s="242"/>
      <c r="C6" s="242"/>
      <c r="D6" s="242"/>
      <c r="E6" s="242"/>
      <c r="F6" s="242"/>
      <c r="G6" s="242"/>
      <c r="H6" s="242"/>
      <c r="I6" s="242"/>
      <c r="J6" s="244" t="s">
        <v>262</v>
      </c>
    </row>
    <row r="7" spans="2:10" ht="39" customHeight="1">
      <c r="B7" s="242"/>
      <c r="C7" s="242"/>
      <c r="D7" s="242"/>
      <c r="E7" s="242"/>
      <c r="F7" s="242"/>
      <c r="G7" s="242"/>
      <c r="H7" s="242"/>
      <c r="I7" s="242"/>
      <c r="J7" s="245"/>
    </row>
    <row r="8" spans="2:10" ht="37.5" customHeight="1">
      <c r="B8" s="285" t="s">
        <v>260</v>
      </c>
      <c r="C8" s="285"/>
      <c r="D8" s="285"/>
      <c r="E8" s="285"/>
      <c r="F8" s="285"/>
      <c r="G8" s="285"/>
      <c r="H8" s="285"/>
      <c r="I8" s="285"/>
      <c r="J8" s="285"/>
    </row>
    <row r="9" spans="2:10" ht="15.75">
      <c r="B9" s="209"/>
      <c r="C9" s="209"/>
      <c r="D9" s="209"/>
      <c r="E9" s="209"/>
      <c r="F9" s="209"/>
      <c r="G9" s="209"/>
      <c r="H9" s="209"/>
      <c r="I9" s="209"/>
      <c r="J9" s="210"/>
    </row>
    <row r="10" spans="1:10" ht="0.75" customHeight="1">
      <c r="A10" s="230"/>
      <c r="B10" s="211"/>
      <c r="C10" s="211"/>
      <c r="D10" s="211"/>
      <c r="E10" s="211"/>
      <c r="F10" s="211"/>
      <c r="G10" s="211"/>
      <c r="H10" s="211"/>
      <c r="I10" s="211"/>
      <c r="J10" s="212"/>
    </row>
    <row r="11" spans="1:10" s="232" customFormat="1" ht="15.75" hidden="1">
      <c r="A11" s="231">
        <v>1</v>
      </c>
      <c r="B11" s="267" t="s">
        <v>96</v>
      </c>
      <c r="C11" s="268"/>
      <c r="D11" s="268"/>
      <c r="E11" s="268"/>
      <c r="F11" s="268"/>
      <c r="G11" s="268"/>
      <c r="H11" s="268"/>
      <c r="I11" s="268"/>
      <c r="J11" s="269"/>
    </row>
    <row r="12" spans="1:10" s="232" customFormat="1" ht="47.25" hidden="1">
      <c r="A12" s="231"/>
      <c r="B12" s="213" t="s">
        <v>69</v>
      </c>
      <c r="C12" s="213" t="s">
        <v>44</v>
      </c>
      <c r="D12" s="213" t="s">
        <v>81</v>
      </c>
      <c r="E12" s="213" t="s">
        <v>77</v>
      </c>
      <c r="F12" s="213" t="s">
        <v>97</v>
      </c>
      <c r="G12" s="213" t="s">
        <v>77</v>
      </c>
      <c r="H12" s="213" t="s">
        <v>68</v>
      </c>
      <c r="I12" s="213" t="s">
        <v>70</v>
      </c>
      <c r="J12" s="214" t="s">
        <v>98</v>
      </c>
    </row>
    <row r="13" spans="1:10" s="232" customFormat="1" ht="31.5" hidden="1">
      <c r="A13" s="231"/>
      <c r="B13" s="213" t="s">
        <v>69</v>
      </c>
      <c r="C13" s="213" t="s">
        <v>44</v>
      </c>
      <c r="D13" s="213" t="s">
        <v>99</v>
      </c>
      <c r="E13" s="213" t="s">
        <v>100</v>
      </c>
      <c r="F13" s="213" t="s">
        <v>101</v>
      </c>
      <c r="G13" s="213" t="s">
        <v>77</v>
      </c>
      <c r="H13" s="213" t="s">
        <v>68</v>
      </c>
      <c r="I13" s="213" t="s">
        <v>102</v>
      </c>
      <c r="J13" s="214" t="s">
        <v>103</v>
      </c>
    </row>
    <row r="14" spans="1:10" s="232" customFormat="1" ht="15.75" hidden="1">
      <c r="A14" s="231"/>
      <c r="B14" s="213"/>
      <c r="C14" s="213"/>
      <c r="D14" s="213"/>
      <c r="E14" s="213"/>
      <c r="F14" s="213"/>
      <c r="G14" s="213"/>
      <c r="H14" s="213"/>
      <c r="I14" s="213"/>
      <c r="J14" s="214"/>
    </row>
    <row r="15" spans="1:10" s="232" customFormat="1" ht="15.75" hidden="1">
      <c r="A15" s="231">
        <v>2</v>
      </c>
      <c r="B15" s="267" t="s">
        <v>104</v>
      </c>
      <c r="C15" s="268"/>
      <c r="D15" s="268"/>
      <c r="E15" s="268"/>
      <c r="F15" s="268"/>
      <c r="G15" s="268"/>
      <c r="H15" s="268"/>
      <c r="I15" s="268"/>
      <c r="J15" s="269"/>
    </row>
    <row r="16" spans="1:10" ht="31.5" hidden="1">
      <c r="A16" s="233"/>
      <c r="B16" s="213" t="s">
        <v>105</v>
      </c>
      <c r="C16" s="213" t="s">
        <v>46</v>
      </c>
      <c r="D16" s="213" t="s">
        <v>106</v>
      </c>
      <c r="E16" s="213" t="s">
        <v>52</v>
      </c>
      <c r="F16" s="213" t="s">
        <v>97</v>
      </c>
      <c r="G16" s="213" t="s">
        <v>77</v>
      </c>
      <c r="H16" s="213" t="s">
        <v>68</v>
      </c>
      <c r="I16" s="213" t="s">
        <v>76</v>
      </c>
      <c r="J16" s="215" t="s">
        <v>107</v>
      </c>
    </row>
    <row r="17" spans="1:10" s="232" customFormat="1" ht="18" customHeight="1">
      <c r="A17" s="275" t="s">
        <v>250</v>
      </c>
      <c r="B17" s="277" t="s">
        <v>251</v>
      </c>
      <c r="C17" s="279" t="s">
        <v>252</v>
      </c>
      <c r="D17" s="280"/>
      <c r="E17" s="280"/>
      <c r="F17" s="280"/>
      <c r="G17" s="281"/>
      <c r="H17" s="277" t="s">
        <v>253</v>
      </c>
      <c r="I17" s="277" t="s">
        <v>254</v>
      </c>
      <c r="J17" s="283" t="s">
        <v>249</v>
      </c>
    </row>
    <row r="18" spans="1:10" s="232" customFormat="1" ht="53.25" customHeight="1">
      <c r="A18" s="276"/>
      <c r="B18" s="278"/>
      <c r="C18" s="246" t="s">
        <v>255</v>
      </c>
      <c r="D18" s="246" t="s">
        <v>256</v>
      </c>
      <c r="E18" s="246" t="s">
        <v>257</v>
      </c>
      <c r="F18" s="246" t="s">
        <v>258</v>
      </c>
      <c r="G18" s="247" t="s">
        <v>259</v>
      </c>
      <c r="H18" s="282"/>
      <c r="I18" s="282"/>
      <c r="J18" s="284"/>
    </row>
    <row r="19" spans="1:10" ht="0.75" customHeight="1" hidden="1">
      <c r="A19" s="234">
        <v>1</v>
      </c>
      <c r="B19" s="216" t="s">
        <v>45</v>
      </c>
      <c r="C19" s="216" t="s">
        <v>46</v>
      </c>
      <c r="D19" s="216" t="s">
        <v>47</v>
      </c>
      <c r="E19" s="216" t="s">
        <v>48</v>
      </c>
      <c r="F19" s="216" t="s">
        <v>49</v>
      </c>
      <c r="G19" s="217" t="s">
        <v>50</v>
      </c>
      <c r="H19" s="217"/>
      <c r="I19" s="216" t="s">
        <v>51</v>
      </c>
      <c r="J19" s="218">
        <v>9</v>
      </c>
    </row>
    <row r="20" spans="1:10" s="232" customFormat="1" ht="42.75" customHeight="1" hidden="1">
      <c r="A20" s="231"/>
      <c r="B20" s="213" t="s">
        <v>110</v>
      </c>
      <c r="C20" s="213" t="s">
        <v>44</v>
      </c>
      <c r="D20" s="213" t="s">
        <v>81</v>
      </c>
      <c r="E20" s="213" t="s">
        <v>79</v>
      </c>
      <c r="F20" s="213" t="s">
        <v>111</v>
      </c>
      <c r="G20" s="219" t="s">
        <v>77</v>
      </c>
      <c r="H20" s="213" t="s">
        <v>68</v>
      </c>
      <c r="I20" s="213" t="s">
        <v>70</v>
      </c>
      <c r="J20" s="214" t="s">
        <v>112</v>
      </c>
    </row>
    <row r="21" spans="1:10" s="232" customFormat="1" ht="42.75" customHeight="1" hidden="1">
      <c r="A21" s="231">
        <v>1</v>
      </c>
      <c r="B21" s="213" t="s">
        <v>84</v>
      </c>
      <c r="C21" s="213" t="s">
        <v>77</v>
      </c>
      <c r="D21" s="213" t="s">
        <v>52</v>
      </c>
      <c r="E21" s="213" t="s">
        <v>113</v>
      </c>
      <c r="F21" s="213" t="s">
        <v>113</v>
      </c>
      <c r="G21" s="219" t="s">
        <v>65</v>
      </c>
      <c r="H21" s="213" t="s">
        <v>68</v>
      </c>
      <c r="I21" s="213" t="s">
        <v>114</v>
      </c>
      <c r="J21" s="214" t="s">
        <v>115</v>
      </c>
    </row>
    <row r="22" spans="1:10" s="232" customFormat="1" ht="18.75" customHeight="1">
      <c r="A22" s="233">
        <v>1</v>
      </c>
      <c r="B22" s="226" t="s">
        <v>45</v>
      </c>
      <c r="C22" s="226" t="s">
        <v>46</v>
      </c>
      <c r="D22" s="226" t="s">
        <v>47</v>
      </c>
      <c r="E22" s="226" t="s">
        <v>48</v>
      </c>
      <c r="F22" s="226" t="s">
        <v>49</v>
      </c>
      <c r="G22" s="227" t="s">
        <v>50</v>
      </c>
      <c r="H22" s="226" t="s">
        <v>51</v>
      </c>
      <c r="I22" s="226" t="s">
        <v>165</v>
      </c>
      <c r="J22" s="214">
        <v>10</v>
      </c>
    </row>
    <row r="23" spans="1:17" s="232" customFormat="1" ht="42.75" customHeight="1">
      <c r="A23" s="233">
        <v>1</v>
      </c>
      <c r="B23" s="226" t="s">
        <v>118</v>
      </c>
      <c r="C23" s="226" t="s">
        <v>52</v>
      </c>
      <c r="D23" s="226" t="s">
        <v>79</v>
      </c>
      <c r="E23" s="226" t="s">
        <v>106</v>
      </c>
      <c r="F23" s="226" t="s">
        <v>52</v>
      </c>
      <c r="G23" s="227" t="s">
        <v>65</v>
      </c>
      <c r="H23" s="226" t="s">
        <v>68</v>
      </c>
      <c r="I23" s="226" t="s">
        <v>245</v>
      </c>
      <c r="J23" s="248" t="s">
        <v>246</v>
      </c>
      <c r="N23" s="235"/>
      <c r="O23" s="235"/>
      <c r="P23" s="235"/>
      <c r="Q23" s="208"/>
    </row>
    <row r="24" spans="1:17" s="232" customFormat="1" ht="42.75" customHeight="1">
      <c r="A24" s="233">
        <v>2</v>
      </c>
      <c r="B24" s="226" t="s">
        <v>118</v>
      </c>
      <c r="C24" s="226" t="s">
        <v>52</v>
      </c>
      <c r="D24" s="226" t="s">
        <v>79</v>
      </c>
      <c r="E24" s="226" t="s">
        <v>106</v>
      </c>
      <c r="F24" s="226" t="s">
        <v>52</v>
      </c>
      <c r="G24" s="227" t="s">
        <v>65</v>
      </c>
      <c r="H24" s="226" t="s">
        <v>68</v>
      </c>
      <c r="I24" s="226" t="s">
        <v>247</v>
      </c>
      <c r="J24" s="248" t="s">
        <v>248</v>
      </c>
      <c r="N24" s="235"/>
      <c r="O24" s="235"/>
      <c r="P24" s="235"/>
      <c r="Q24" s="208"/>
    </row>
    <row r="25" spans="1:17" s="232" customFormat="1" ht="42.75" customHeight="1" hidden="1">
      <c r="A25" s="231"/>
      <c r="B25" s="213"/>
      <c r="C25" s="213"/>
      <c r="D25" s="213"/>
      <c r="E25" s="213"/>
      <c r="F25" s="213"/>
      <c r="G25" s="219"/>
      <c r="H25" s="213"/>
      <c r="I25" s="213"/>
      <c r="J25" s="214"/>
      <c r="N25" s="235"/>
      <c r="O25" s="235"/>
      <c r="P25" s="235"/>
      <c r="Q25" s="208"/>
    </row>
    <row r="26" spans="1:17" s="232" customFormat="1" ht="42.75" customHeight="1" hidden="1">
      <c r="A26" s="231"/>
      <c r="B26" s="213"/>
      <c r="C26" s="213"/>
      <c r="D26" s="213"/>
      <c r="E26" s="213"/>
      <c r="F26" s="213"/>
      <c r="G26" s="219"/>
      <c r="H26" s="213"/>
      <c r="I26" s="213"/>
      <c r="J26" s="214"/>
      <c r="N26" s="235"/>
      <c r="O26" s="235"/>
      <c r="P26" s="235"/>
      <c r="Q26" s="208"/>
    </row>
    <row r="27" spans="1:17" s="232" customFormat="1" ht="42.75" customHeight="1" hidden="1">
      <c r="A27" s="231"/>
      <c r="B27" s="213"/>
      <c r="C27" s="213"/>
      <c r="D27" s="213"/>
      <c r="E27" s="213"/>
      <c r="F27" s="213"/>
      <c r="G27" s="219"/>
      <c r="H27" s="213"/>
      <c r="I27" s="213"/>
      <c r="J27" s="214"/>
      <c r="N27" s="235"/>
      <c r="O27" s="235"/>
      <c r="P27" s="235"/>
      <c r="Q27" s="208"/>
    </row>
    <row r="28" spans="1:17" s="232" customFormat="1" ht="42.75" customHeight="1" hidden="1">
      <c r="A28" s="231"/>
      <c r="B28" s="213"/>
      <c r="C28" s="213"/>
      <c r="D28" s="213"/>
      <c r="E28" s="213"/>
      <c r="F28" s="213"/>
      <c r="G28" s="219"/>
      <c r="H28" s="213"/>
      <c r="I28" s="213"/>
      <c r="J28" s="214"/>
      <c r="N28" s="235"/>
      <c r="O28" s="235"/>
      <c r="P28" s="235"/>
      <c r="Q28" s="208"/>
    </row>
    <row r="29" spans="1:17" s="232" customFormat="1" ht="63.75" customHeight="1" hidden="1">
      <c r="A29" s="231"/>
      <c r="B29" s="213"/>
      <c r="C29" s="213"/>
      <c r="D29" s="213"/>
      <c r="E29" s="213"/>
      <c r="F29" s="213"/>
      <c r="G29" s="219"/>
      <c r="H29" s="213"/>
      <c r="I29" s="213"/>
      <c r="J29" s="214"/>
      <c r="N29" s="235"/>
      <c r="O29" s="235"/>
      <c r="P29" s="235"/>
      <c r="Q29" s="208"/>
    </row>
    <row r="30" spans="1:17" s="232" customFormat="1" ht="63.75" customHeight="1" hidden="1">
      <c r="A30" s="231"/>
      <c r="B30" s="213"/>
      <c r="C30" s="213"/>
      <c r="D30" s="213"/>
      <c r="E30" s="213"/>
      <c r="F30" s="213"/>
      <c r="G30" s="219"/>
      <c r="H30" s="213"/>
      <c r="I30" s="213"/>
      <c r="J30" s="214"/>
      <c r="N30" s="235"/>
      <c r="O30" s="235"/>
      <c r="P30" s="235"/>
      <c r="Q30" s="208"/>
    </row>
    <row r="31" spans="1:17" s="232" customFormat="1" ht="63.75" customHeight="1" hidden="1">
      <c r="A31" s="231"/>
      <c r="B31" s="213"/>
      <c r="C31" s="213"/>
      <c r="D31" s="213"/>
      <c r="E31" s="213"/>
      <c r="F31" s="213"/>
      <c r="G31" s="219"/>
      <c r="H31" s="213"/>
      <c r="I31" s="213"/>
      <c r="J31" s="214"/>
      <c r="N31" s="235"/>
      <c r="O31" s="235"/>
      <c r="P31" s="235"/>
      <c r="Q31" s="208"/>
    </row>
    <row r="32" spans="1:17" s="232" customFormat="1" ht="24" customHeight="1" hidden="1">
      <c r="A32" s="272"/>
      <c r="B32" s="273"/>
      <c r="C32" s="273"/>
      <c r="D32" s="273"/>
      <c r="E32" s="273"/>
      <c r="F32" s="273"/>
      <c r="G32" s="273"/>
      <c r="H32" s="273"/>
      <c r="I32" s="273"/>
      <c r="J32" s="274"/>
      <c r="N32" s="235"/>
      <c r="O32" s="235"/>
      <c r="P32" s="235"/>
      <c r="Q32" s="208"/>
    </row>
    <row r="33" spans="1:17" s="232" customFormat="1" ht="21.75" customHeight="1" hidden="1">
      <c r="A33" s="231"/>
      <c r="B33" s="213"/>
      <c r="C33" s="213"/>
      <c r="D33" s="213"/>
      <c r="E33" s="213"/>
      <c r="F33" s="213"/>
      <c r="G33" s="219"/>
      <c r="H33" s="213"/>
      <c r="I33" s="213"/>
      <c r="J33" s="214"/>
      <c r="N33" s="235"/>
      <c r="O33" s="235"/>
      <c r="P33" s="235"/>
      <c r="Q33" s="208"/>
    </row>
    <row r="34" spans="1:17" s="232" customFormat="1" ht="87" customHeight="1" hidden="1">
      <c r="A34" s="231"/>
      <c r="B34" s="213"/>
      <c r="C34" s="213"/>
      <c r="D34" s="213"/>
      <c r="E34" s="213"/>
      <c r="F34" s="213"/>
      <c r="G34" s="219"/>
      <c r="H34" s="213"/>
      <c r="I34" s="213"/>
      <c r="J34" s="214"/>
      <c r="N34" s="235"/>
      <c r="O34" s="235"/>
      <c r="P34" s="235"/>
      <c r="Q34" s="207"/>
    </row>
    <row r="35" spans="1:17" s="232" customFormat="1" ht="56.25" customHeight="1" hidden="1">
      <c r="A35" s="231">
        <v>2</v>
      </c>
      <c r="B35" s="213" t="s">
        <v>116</v>
      </c>
      <c r="C35" s="213" t="s">
        <v>44</v>
      </c>
      <c r="D35" s="213" t="s">
        <v>81</v>
      </c>
      <c r="E35" s="213" t="s">
        <v>79</v>
      </c>
      <c r="F35" s="213" t="s">
        <v>117</v>
      </c>
      <c r="G35" s="219" t="s">
        <v>65</v>
      </c>
      <c r="H35" s="213" t="s">
        <v>68</v>
      </c>
      <c r="I35" s="213" t="s">
        <v>70</v>
      </c>
      <c r="J35" s="220" t="s">
        <v>120</v>
      </c>
      <c r="N35" s="235"/>
      <c r="O35" s="235"/>
      <c r="P35" s="235"/>
      <c r="Q35" s="208" t="s">
        <v>119</v>
      </c>
    </row>
    <row r="36" spans="1:10" s="232" customFormat="1" ht="42.75" customHeight="1" hidden="1">
      <c r="A36" s="231"/>
      <c r="B36" s="213" t="s">
        <v>110</v>
      </c>
      <c r="C36" s="213" t="s">
        <v>44</v>
      </c>
      <c r="D36" s="213" t="s">
        <v>81</v>
      </c>
      <c r="E36" s="213" t="s">
        <v>79</v>
      </c>
      <c r="F36" s="213" t="s">
        <v>121</v>
      </c>
      <c r="G36" s="219" t="s">
        <v>77</v>
      </c>
      <c r="H36" s="213" t="s">
        <v>68</v>
      </c>
      <c r="I36" s="213" t="s">
        <v>70</v>
      </c>
      <c r="J36" s="220" t="s">
        <v>122</v>
      </c>
    </row>
    <row r="37" spans="1:10" s="232" customFormat="1" ht="48" customHeight="1" hidden="1">
      <c r="A37" s="231"/>
      <c r="B37" s="213" t="s">
        <v>110</v>
      </c>
      <c r="C37" s="213" t="s">
        <v>44</v>
      </c>
      <c r="D37" s="213" t="s">
        <v>81</v>
      </c>
      <c r="E37" s="213" t="s">
        <v>79</v>
      </c>
      <c r="F37" s="213" t="s">
        <v>123</v>
      </c>
      <c r="G37" s="219" t="s">
        <v>77</v>
      </c>
      <c r="H37" s="213" t="s">
        <v>68</v>
      </c>
      <c r="I37" s="213" t="s">
        <v>70</v>
      </c>
      <c r="J37" s="214" t="s">
        <v>124</v>
      </c>
    </row>
    <row r="38" spans="1:10" s="232" customFormat="1" ht="52.5" customHeight="1" hidden="1">
      <c r="A38" s="231">
        <v>3</v>
      </c>
      <c r="B38" s="213" t="s">
        <v>71</v>
      </c>
      <c r="C38" s="213" t="s">
        <v>44</v>
      </c>
      <c r="D38" s="213" t="s">
        <v>81</v>
      </c>
      <c r="E38" s="213" t="s">
        <v>79</v>
      </c>
      <c r="F38" s="213" t="s">
        <v>125</v>
      </c>
      <c r="G38" s="219" t="s">
        <v>65</v>
      </c>
      <c r="H38" s="213" t="s">
        <v>68</v>
      </c>
      <c r="I38" s="213" t="s">
        <v>70</v>
      </c>
      <c r="J38" s="220" t="s">
        <v>126</v>
      </c>
    </row>
    <row r="39" spans="1:10" s="232" customFormat="1" ht="94.5" hidden="1">
      <c r="A39" s="231"/>
      <c r="B39" s="213" t="s">
        <v>108</v>
      </c>
      <c r="C39" s="213" t="s">
        <v>44</v>
      </c>
      <c r="D39" s="213" t="s">
        <v>81</v>
      </c>
      <c r="E39" s="213" t="s">
        <v>79</v>
      </c>
      <c r="F39" s="213" t="s">
        <v>127</v>
      </c>
      <c r="G39" s="213" t="s">
        <v>77</v>
      </c>
      <c r="H39" s="213" t="s">
        <v>68</v>
      </c>
      <c r="I39" s="213" t="s">
        <v>70</v>
      </c>
      <c r="J39" s="214" t="s">
        <v>128</v>
      </c>
    </row>
    <row r="40" spans="1:10" s="232" customFormat="1" ht="47.25" hidden="1">
      <c r="A40" s="231"/>
      <c r="B40" s="213" t="s">
        <v>108</v>
      </c>
      <c r="C40" s="213" t="s">
        <v>44</v>
      </c>
      <c r="D40" s="213" t="s">
        <v>81</v>
      </c>
      <c r="E40" s="213" t="s">
        <v>79</v>
      </c>
      <c r="F40" s="213" t="s">
        <v>127</v>
      </c>
      <c r="G40" s="213" t="s">
        <v>77</v>
      </c>
      <c r="H40" s="213" t="s">
        <v>129</v>
      </c>
      <c r="I40" s="213" t="s">
        <v>70</v>
      </c>
      <c r="J40" s="214" t="s">
        <v>130</v>
      </c>
    </row>
    <row r="41" spans="1:10" s="232" customFormat="1" ht="47.25" hidden="1">
      <c r="A41" s="231"/>
      <c r="B41" s="213" t="s">
        <v>108</v>
      </c>
      <c r="C41" s="213" t="s">
        <v>44</v>
      </c>
      <c r="D41" s="213" t="s">
        <v>81</v>
      </c>
      <c r="E41" s="213" t="s">
        <v>79</v>
      </c>
      <c r="F41" s="213" t="s">
        <v>127</v>
      </c>
      <c r="G41" s="213" t="s">
        <v>77</v>
      </c>
      <c r="H41" s="213" t="s">
        <v>131</v>
      </c>
      <c r="I41" s="213" t="s">
        <v>70</v>
      </c>
      <c r="J41" s="214" t="s">
        <v>132</v>
      </c>
    </row>
    <row r="42" spans="1:10" s="232" customFormat="1" ht="47.25" hidden="1">
      <c r="A42" s="231"/>
      <c r="B42" s="213" t="s">
        <v>108</v>
      </c>
      <c r="C42" s="213" t="s">
        <v>44</v>
      </c>
      <c r="D42" s="213" t="s">
        <v>81</v>
      </c>
      <c r="E42" s="213" t="s">
        <v>79</v>
      </c>
      <c r="F42" s="213" t="s">
        <v>127</v>
      </c>
      <c r="G42" s="213" t="s">
        <v>77</v>
      </c>
      <c r="H42" s="213" t="s">
        <v>133</v>
      </c>
      <c r="I42" s="213" t="s">
        <v>70</v>
      </c>
      <c r="J42" s="214" t="s">
        <v>134</v>
      </c>
    </row>
    <row r="43" spans="1:10" s="232" customFormat="1" ht="47.25" hidden="1">
      <c r="A43" s="231"/>
      <c r="B43" s="213" t="s">
        <v>108</v>
      </c>
      <c r="C43" s="213" t="s">
        <v>44</v>
      </c>
      <c r="D43" s="213" t="s">
        <v>81</v>
      </c>
      <c r="E43" s="213" t="s">
        <v>79</v>
      </c>
      <c r="F43" s="213" t="s">
        <v>127</v>
      </c>
      <c r="G43" s="213" t="s">
        <v>77</v>
      </c>
      <c r="H43" s="213" t="s">
        <v>135</v>
      </c>
      <c r="I43" s="213" t="s">
        <v>70</v>
      </c>
      <c r="J43" s="214" t="s">
        <v>136</v>
      </c>
    </row>
    <row r="44" spans="1:10" s="232" customFormat="1" ht="47.25" hidden="1">
      <c r="A44" s="231"/>
      <c r="B44" s="213" t="s">
        <v>108</v>
      </c>
      <c r="C44" s="213" t="s">
        <v>44</v>
      </c>
      <c r="D44" s="213" t="s">
        <v>81</v>
      </c>
      <c r="E44" s="213" t="s">
        <v>79</v>
      </c>
      <c r="F44" s="213" t="s">
        <v>127</v>
      </c>
      <c r="G44" s="213" t="s">
        <v>77</v>
      </c>
      <c r="H44" s="213" t="s">
        <v>137</v>
      </c>
      <c r="I44" s="213" t="s">
        <v>70</v>
      </c>
      <c r="J44" s="214" t="s">
        <v>138</v>
      </c>
    </row>
    <row r="45" spans="1:10" ht="27.75" customHeight="1" hidden="1">
      <c r="A45" s="233"/>
      <c r="B45" s="213"/>
      <c r="C45" s="213"/>
      <c r="D45" s="213"/>
      <c r="E45" s="213"/>
      <c r="F45" s="213"/>
      <c r="G45" s="213"/>
      <c r="H45" s="213"/>
      <c r="I45" s="213"/>
      <c r="J45" s="215"/>
    </row>
    <row r="46" spans="1:10" s="232" customFormat="1" ht="15.75" hidden="1">
      <c r="A46" s="231">
        <v>4</v>
      </c>
      <c r="B46" s="267" t="s">
        <v>139</v>
      </c>
      <c r="C46" s="268"/>
      <c r="D46" s="268"/>
      <c r="E46" s="268"/>
      <c r="F46" s="268"/>
      <c r="G46" s="268"/>
      <c r="H46" s="268"/>
      <c r="I46" s="268"/>
      <c r="J46" s="269"/>
    </row>
    <row r="47" spans="1:10" ht="47.25" hidden="1">
      <c r="A47" s="233"/>
      <c r="B47" s="213" t="s">
        <v>140</v>
      </c>
      <c r="C47" s="213" t="s">
        <v>46</v>
      </c>
      <c r="D47" s="213" t="s">
        <v>106</v>
      </c>
      <c r="E47" s="213" t="s">
        <v>52</v>
      </c>
      <c r="F47" s="213" t="s">
        <v>97</v>
      </c>
      <c r="G47" s="213" t="s">
        <v>77</v>
      </c>
      <c r="H47" s="213" t="s">
        <v>68</v>
      </c>
      <c r="I47" s="213" t="s">
        <v>76</v>
      </c>
      <c r="J47" s="215" t="s">
        <v>141</v>
      </c>
    </row>
    <row r="48" spans="1:10" ht="15.75" hidden="1">
      <c r="A48" s="233"/>
      <c r="B48" s="213"/>
      <c r="C48" s="213"/>
      <c r="D48" s="213"/>
      <c r="E48" s="213"/>
      <c r="F48" s="213"/>
      <c r="G48" s="213"/>
      <c r="H48" s="213"/>
      <c r="I48" s="213"/>
      <c r="J48" s="215"/>
    </row>
    <row r="49" spans="1:10" s="232" customFormat="1" ht="15.75" hidden="1">
      <c r="A49" s="231">
        <v>5</v>
      </c>
      <c r="B49" s="267" t="s">
        <v>142</v>
      </c>
      <c r="C49" s="268"/>
      <c r="D49" s="268"/>
      <c r="E49" s="268"/>
      <c r="F49" s="268"/>
      <c r="G49" s="268"/>
      <c r="H49" s="268"/>
      <c r="I49" s="268"/>
      <c r="J49" s="269"/>
    </row>
    <row r="50" spans="1:10" ht="47.25" hidden="1">
      <c r="A50" s="233"/>
      <c r="B50" s="213" t="s">
        <v>143</v>
      </c>
      <c r="C50" s="213" t="s">
        <v>46</v>
      </c>
      <c r="D50" s="213" t="s">
        <v>106</v>
      </c>
      <c r="E50" s="213" t="s">
        <v>52</v>
      </c>
      <c r="F50" s="213" t="s">
        <v>97</v>
      </c>
      <c r="G50" s="213" t="s">
        <v>77</v>
      </c>
      <c r="H50" s="213" t="s">
        <v>68</v>
      </c>
      <c r="I50" s="213" t="s">
        <v>76</v>
      </c>
      <c r="J50" s="215" t="s">
        <v>144</v>
      </c>
    </row>
    <row r="51" spans="1:10" ht="15.75" hidden="1">
      <c r="A51" s="233"/>
      <c r="B51" s="213"/>
      <c r="C51" s="213"/>
      <c r="D51" s="213"/>
      <c r="E51" s="213"/>
      <c r="F51" s="213"/>
      <c r="G51" s="213"/>
      <c r="H51" s="213"/>
      <c r="I51" s="213"/>
      <c r="J51" s="215"/>
    </row>
    <row r="52" spans="1:10" s="232" customFormat="1" ht="15.75" hidden="1">
      <c r="A52" s="231">
        <v>6</v>
      </c>
      <c r="B52" s="267" t="s">
        <v>145</v>
      </c>
      <c r="C52" s="268"/>
      <c r="D52" s="268"/>
      <c r="E52" s="268"/>
      <c r="F52" s="268"/>
      <c r="G52" s="268"/>
      <c r="H52" s="268"/>
      <c r="I52" s="268"/>
      <c r="J52" s="269"/>
    </row>
    <row r="53" spans="1:10" ht="47.25" hidden="1">
      <c r="A53" s="233"/>
      <c r="B53" s="213" t="s">
        <v>146</v>
      </c>
      <c r="C53" s="213" t="s">
        <v>46</v>
      </c>
      <c r="D53" s="213" t="s">
        <v>106</v>
      </c>
      <c r="E53" s="213" t="s">
        <v>52</v>
      </c>
      <c r="F53" s="213" t="s">
        <v>97</v>
      </c>
      <c r="G53" s="213" t="s">
        <v>77</v>
      </c>
      <c r="H53" s="213" t="s">
        <v>68</v>
      </c>
      <c r="I53" s="213" t="s">
        <v>76</v>
      </c>
      <c r="J53" s="215" t="s">
        <v>147</v>
      </c>
    </row>
    <row r="54" spans="1:10" ht="15.75" hidden="1">
      <c r="A54" s="233"/>
      <c r="B54" s="213"/>
      <c r="C54" s="213"/>
      <c r="D54" s="213"/>
      <c r="E54" s="213"/>
      <c r="F54" s="213"/>
      <c r="G54" s="213"/>
      <c r="H54" s="213"/>
      <c r="I54" s="213"/>
      <c r="J54" s="215"/>
    </row>
    <row r="55" spans="1:10" s="232" customFormat="1" ht="15.75" hidden="1">
      <c r="A55" s="231">
        <v>7</v>
      </c>
      <c r="B55" s="267" t="s">
        <v>148</v>
      </c>
      <c r="C55" s="268"/>
      <c r="D55" s="268"/>
      <c r="E55" s="268"/>
      <c r="F55" s="268"/>
      <c r="G55" s="268"/>
      <c r="H55" s="268"/>
      <c r="I55" s="268"/>
      <c r="J55" s="269"/>
    </row>
    <row r="56" spans="1:10" ht="47.25" hidden="1">
      <c r="A56" s="233"/>
      <c r="B56" s="213" t="s">
        <v>149</v>
      </c>
      <c r="C56" s="213" t="s">
        <v>46</v>
      </c>
      <c r="D56" s="213" t="s">
        <v>106</v>
      </c>
      <c r="E56" s="213" t="s">
        <v>52</v>
      </c>
      <c r="F56" s="213" t="s">
        <v>97</v>
      </c>
      <c r="G56" s="213" t="s">
        <v>77</v>
      </c>
      <c r="H56" s="213" t="s">
        <v>68</v>
      </c>
      <c r="I56" s="213" t="s">
        <v>76</v>
      </c>
      <c r="J56" s="215" t="s">
        <v>150</v>
      </c>
    </row>
    <row r="57" spans="1:10" ht="15.75" hidden="1">
      <c r="A57" s="233"/>
      <c r="B57" s="213"/>
      <c r="C57" s="213"/>
      <c r="D57" s="213"/>
      <c r="E57" s="213"/>
      <c r="F57" s="213"/>
      <c r="G57" s="213"/>
      <c r="H57" s="213"/>
      <c r="I57" s="213"/>
      <c r="J57" s="215"/>
    </row>
    <row r="58" spans="1:10" s="232" customFormat="1" ht="13.5" customHeight="1" hidden="1">
      <c r="A58" s="231">
        <v>8</v>
      </c>
      <c r="B58" s="267" t="s">
        <v>151</v>
      </c>
      <c r="C58" s="268"/>
      <c r="D58" s="268"/>
      <c r="E58" s="268"/>
      <c r="F58" s="268"/>
      <c r="G58" s="268"/>
      <c r="H58" s="268"/>
      <c r="I58" s="268"/>
      <c r="J58" s="269"/>
    </row>
    <row r="59" spans="1:10" ht="31.5" hidden="1">
      <c r="A59" s="233"/>
      <c r="B59" s="213" t="s">
        <v>152</v>
      </c>
      <c r="C59" s="213" t="s">
        <v>46</v>
      </c>
      <c r="D59" s="213" t="s">
        <v>106</v>
      </c>
      <c r="E59" s="213" t="s">
        <v>52</v>
      </c>
      <c r="F59" s="213" t="s">
        <v>97</v>
      </c>
      <c r="G59" s="213" t="s">
        <v>77</v>
      </c>
      <c r="H59" s="213" t="s">
        <v>68</v>
      </c>
      <c r="I59" s="213" t="s">
        <v>76</v>
      </c>
      <c r="J59" s="215" t="s">
        <v>153</v>
      </c>
    </row>
    <row r="60" spans="1:10" s="232" customFormat="1" ht="13.5" customHeight="1" hidden="1">
      <c r="A60" s="231"/>
      <c r="B60" s="221"/>
      <c r="C60" s="221"/>
      <c r="D60" s="221"/>
      <c r="E60" s="221"/>
      <c r="F60" s="221"/>
      <c r="G60" s="221"/>
      <c r="H60" s="221"/>
      <c r="I60" s="221"/>
      <c r="J60" s="222"/>
    </row>
    <row r="61" spans="1:10" s="232" customFormat="1" ht="15.75" hidden="1">
      <c r="A61" s="231">
        <v>9</v>
      </c>
      <c r="B61" s="267" t="s">
        <v>154</v>
      </c>
      <c r="C61" s="268"/>
      <c r="D61" s="268"/>
      <c r="E61" s="268"/>
      <c r="F61" s="268"/>
      <c r="G61" s="268"/>
      <c r="H61" s="268"/>
      <c r="I61" s="268"/>
      <c r="J61" s="269"/>
    </row>
    <row r="62" spans="1:10" ht="47.25" hidden="1">
      <c r="A62" s="233"/>
      <c r="B62" s="213" t="s">
        <v>155</v>
      </c>
      <c r="C62" s="213" t="s">
        <v>46</v>
      </c>
      <c r="D62" s="213" t="s">
        <v>106</v>
      </c>
      <c r="E62" s="213" t="s">
        <v>52</v>
      </c>
      <c r="F62" s="213" t="s">
        <v>97</v>
      </c>
      <c r="G62" s="213" t="s">
        <v>77</v>
      </c>
      <c r="H62" s="213" t="s">
        <v>68</v>
      </c>
      <c r="I62" s="213" t="s">
        <v>76</v>
      </c>
      <c r="J62" s="215" t="s">
        <v>156</v>
      </c>
    </row>
    <row r="63" spans="1:10" s="232" customFormat="1" ht="13.5" customHeight="1" hidden="1">
      <c r="A63" s="231"/>
      <c r="B63" s="221"/>
      <c r="C63" s="221"/>
      <c r="D63" s="221"/>
      <c r="E63" s="221"/>
      <c r="F63" s="221"/>
      <c r="G63" s="221"/>
      <c r="H63" s="221"/>
      <c r="I63" s="221"/>
      <c r="J63" s="222"/>
    </row>
    <row r="64" spans="1:10" s="232" customFormat="1" ht="15.75" hidden="1">
      <c r="A64" s="231">
        <v>10</v>
      </c>
      <c r="B64" s="267" t="s">
        <v>157</v>
      </c>
      <c r="C64" s="268"/>
      <c r="D64" s="268"/>
      <c r="E64" s="268"/>
      <c r="F64" s="268"/>
      <c r="G64" s="268"/>
      <c r="H64" s="268"/>
      <c r="I64" s="268"/>
      <c r="J64" s="269"/>
    </row>
    <row r="65" spans="1:10" ht="47.25" hidden="1">
      <c r="A65" s="233"/>
      <c r="B65" s="213" t="s">
        <v>158</v>
      </c>
      <c r="C65" s="213" t="s">
        <v>46</v>
      </c>
      <c r="D65" s="213" t="s">
        <v>106</v>
      </c>
      <c r="E65" s="213" t="s">
        <v>52</v>
      </c>
      <c r="F65" s="213" t="s">
        <v>97</v>
      </c>
      <c r="G65" s="213" t="s">
        <v>77</v>
      </c>
      <c r="H65" s="213" t="s">
        <v>68</v>
      </c>
      <c r="I65" s="213" t="s">
        <v>76</v>
      </c>
      <c r="J65" s="215" t="s">
        <v>159</v>
      </c>
    </row>
    <row r="66" spans="1:10" ht="15.75" hidden="1">
      <c r="A66" s="236"/>
      <c r="B66" s="223"/>
      <c r="C66" s="223"/>
      <c r="D66" s="223"/>
      <c r="E66" s="223"/>
      <c r="F66" s="223"/>
      <c r="G66" s="223"/>
      <c r="H66" s="223"/>
      <c r="I66" s="223"/>
      <c r="J66" s="224"/>
    </row>
    <row r="67" spans="1:10" ht="110.25" hidden="1">
      <c r="A67" s="231">
        <v>4</v>
      </c>
      <c r="B67" s="221" t="s">
        <v>116</v>
      </c>
      <c r="C67" s="221" t="s">
        <v>160</v>
      </c>
      <c r="D67" s="221" t="s">
        <v>52</v>
      </c>
      <c r="E67" s="221" t="s">
        <v>52</v>
      </c>
      <c r="F67" s="221" t="s">
        <v>113</v>
      </c>
      <c r="G67" s="221" t="s">
        <v>65</v>
      </c>
      <c r="H67" s="221" t="s">
        <v>68</v>
      </c>
      <c r="I67" s="221" t="s">
        <v>161</v>
      </c>
      <c r="J67" s="222" t="s">
        <v>162</v>
      </c>
    </row>
    <row r="68" spans="1:10" ht="15" customHeight="1" hidden="1">
      <c r="A68" s="237"/>
      <c r="B68" s="238"/>
      <c r="C68" s="238"/>
      <c r="D68" s="238"/>
      <c r="E68" s="238"/>
      <c r="F68" s="238"/>
      <c r="G68" s="238"/>
      <c r="H68" s="238"/>
      <c r="I68" s="238"/>
      <c r="J68" s="222"/>
    </row>
    <row r="69" spans="1:10" ht="76.5" customHeight="1" hidden="1">
      <c r="A69" s="231">
        <v>5</v>
      </c>
      <c r="B69" s="221" t="s">
        <v>116</v>
      </c>
      <c r="C69" s="221" t="s">
        <v>160</v>
      </c>
      <c r="D69" s="221" t="s">
        <v>52</v>
      </c>
      <c r="E69" s="221" t="s">
        <v>106</v>
      </c>
      <c r="F69" s="221" t="s">
        <v>113</v>
      </c>
      <c r="G69" s="221" t="s">
        <v>65</v>
      </c>
      <c r="H69" s="221" t="s">
        <v>68</v>
      </c>
      <c r="I69" s="221" t="s">
        <v>161</v>
      </c>
      <c r="J69" s="239" t="s">
        <v>163</v>
      </c>
    </row>
    <row r="70" spans="1:10" ht="42.75" customHeight="1" hidden="1" thickBot="1">
      <c r="A70" s="240">
        <v>6</v>
      </c>
      <c r="B70" s="225" t="s">
        <v>71</v>
      </c>
      <c r="C70" s="225" t="s">
        <v>160</v>
      </c>
      <c r="D70" s="225" t="s">
        <v>106</v>
      </c>
      <c r="E70" s="225" t="s">
        <v>113</v>
      </c>
      <c r="F70" s="225" t="s">
        <v>113</v>
      </c>
      <c r="G70" s="225" t="s">
        <v>65</v>
      </c>
      <c r="H70" s="225" t="s">
        <v>68</v>
      </c>
      <c r="I70" s="225" t="s">
        <v>161</v>
      </c>
      <c r="J70" s="241" t="s">
        <v>164</v>
      </c>
    </row>
    <row r="72" spans="1:10" ht="15.75">
      <c r="A72" s="270"/>
      <c r="B72" s="271"/>
      <c r="C72" s="271"/>
      <c r="D72" s="271"/>
      <c r="E72" s="271"/>
      <c r="F72" s="271"/>
      <c r="G72" s="271"/>
      <c r="H72" s="271"/>
      <c r="I72" s="271"/>
      <c r="J72" s="208"/>
    </row>
  </sheetData>
  <mergeCells count="18">
    <mergeCell ref="B8:J8"/>
    <mergeCell ref="B11:J11"/>
    <mergeCell ref="B15:J15"/>
    <mergeCell ref="B46:J46"/>
    <mergeCell ref="B49:J49"/>
    <mergeCell ref="A32:J32"/>
    <mergeCell ref="A17:A18"/>
    <mergeCell ref="B17:B18"/>
    <mergeCell ref="C17:G17"/>
    <mergeCell ref="H17:H18"/>
    <mergeCell ref="I17:I18"/>
    <mergeCell ref="J17:J18"/>
    <mergeCell ref="B64:J64"/>
    <mergeCell ref="A72:I72"/>
    <mergeCell ref="B52:J52"/>
    <mergeCell ref="B55:J55"/>
    <mergeCell ref="B58:J58"/>
    <mergeCell ref="B61:J61"/>
  </mergeCells>
  <printOptions/>
  <pageMargins left="1.1811023622047245" right="0.1968503937007874" top="0.7874015748031497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2012-12-27T08:24:07Z</cp:lastPrinted>
  <dcterms:created xsi:type="dcterms:W3CDTF">2007-01-29T02:41:13Z</dcterms:created>
  <dcterms:modified xsi:type="dcterms:W3CDTF">2012-12-27T08:24:58Z</dcterms:modified>
  <cp:category/>
  <cp:version/>
  <cp:contentType/>
  <cp:contentStatus/>
</cp:coreProperties>
</file>