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Роспись расходов" sheetId="1" r:id="rId1"/>
  </sheets>
  <definedNames>
    <definedName name="_xlnm.Print_Titles" localSheetId="0">'Роспись расходов'!$11:$13</definedName>
    <definedName name="BFT_Print_Titles">'Роспись расходов'!$11:$13</definedName>
  </definedNames>
  <calcPr fullCalcOnLoad="1"/>
</workbook>
</file>

<file path=xl/sharedStrings.xml><?xml version="1.0" encoding="utf-8"?>
<sst xmlns="http://schemas.openxmlformats.org/spreadsheetml/2006/main" count="239" uniqueCount="103">
  <si>
    <t>Приложение № 8</t>
  </si>
  <si>
    <t xml:space="preserve">к решению  Совета депутатов </t>
  </si>
  <si>
    <t>от 26.12.2014г.№ 74-167р</t>
  </si>
  <si>
    <t xml:space="preserve">" О бюджете муниципального  образования 
</t>
  </si>
  <si>
    <t>Щетинкинский сельсовет на 2015 год</t>
  </si>
  <si>
    <t>и плановый период  2016-2017 годов"</t>
  </si>
  <si>
    <t xml:space="preserve"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расходов, разделам, подразделам классификации расходов местного бюджета на 2015 год </t>
  </si>
  <si>
    <t>(тыс.руб.)</t>
  </si>
  <si>
    <t>Наименование показателя</t>
  </si>
  <si>
    <t>КБК</t>
  </si>
  <si>
    <t>2015 год</t>
  </si>
  <si>
    <t>КЦСР</t>
  </si>
  <si>
    <t>КВР</t>
  </si>
  <si>
    <t>Раздел</t>
  </si>
  <si>
    <t>КФСР</t>
  </si>
  <si>
    <t>1</t>
  </si>
  <si>
    <t>2</t>
  </si>
  <si>
    <t>3</t>
  </si>
  <si>
    <t>4</t>
  </si>
  <si>
    <t>5</t>
  </si>
  <si>
    <t>6</t>
  </si>
  <si>
    <t>Обеспечение жизнедеятельности населения муниципального образования Щетинкинский сельсовета на 2015-2017 годы</t>
  </si>
  <si>
    <t>0100000</t>
  </si>
  <si>
    <t>Благоустройство (уличное освещение)</t>
  </si>
  <si>
    <t>0118103</t>
  </si>
  <si>
    <t>244</t>
  </si>
  <si>
    <t>Благоустройство (содержание уличного освещения)</t>
  </si>
  <si>
    <t>0118113</t>
  </si>
  <si>
    <t>Благоустройство (ремонт водопровода)</t>
  </si>
  <si>
    <t>0118116</t>
  </si>
  <si>
    <t>Жилищно-коммунальное хояйство</t>
  </si>
  <si>
    <t>05</t>
  </si>
  <si>
    <t>Благоустройство</t>
  </si>
  <si>
    <t>0503</t>
  </si>
  <si>
    <t xml:space="preserve">Муниципальные дорожные фонды </t>
  </si>
  <si>
    <t>0128203</t>
  </si>
  <si>
    <t>Национальная экономика</t>
  </si>
  <si>
    <t>04</t>
  </si>
  <si>
    <t>Дорожное хозяйство</t>
  </si>
  <si>
    <t>0409</t>
  </si>
  <si>
    <t>Прочая закупка товаров, работ и услуг для обеспечения государственных (муниципальных) нужд</t>
  </si>
  <si>
    <t>0138205</t>
  </si>
  <si>
    <t>Национальная безопасность и правоохранительная деятельность</t>
  </si>
  <si>
    <t>03</t>
  </si>
  <si>
    <t>Другие вопросы в области национальной безопасности и правоохранительной деятельности</t>
  </si>
  <si>
    <t>0314</t>
  </si>
  <si>
    <t>Развитие культуры на 2015-2017 годы</t>
  </si>
  <si>
    <t>0200000</t>
  </si>
  <si>
    <t>0208062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</si>
  <si>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</si>
  <si>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</si>
  <si>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Культура и кинематография</t>
  </si>
  <si>
    <t>08</t>
  </si>
  <si>
    <t>Культура</t>
  </si>
  <si>
    <t>0801</t>
  </si>
  <si>
    <t>Расходы непрограммного направления</t>
  </si>
  <si>
    <t>9300000</t>
  </si>
  <si>
    <t>Глава муниципального образования</t>
  </si>
  <si>
    <t>9308025</t>
  </si>
  <si>
    <t>Общегосударственные вопросы</t>
  </si>
  <si>
    <t>01</t>
  </si>
  <si>
    <t>Функционирование  высшего должностного лица  субъекта Российской Федерации и муниципального образования</t>
  </si>
  <si>
    <t>0102</t>
  </si>
  <si>
    <t>Руководство и управление в сфере установленных функция</t>
  </si>
  <si>
    <t>9308021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</si>
  <si>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</si>
  <si>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9330021</t>
  </si>
  <si>
    <t>0104</t>
  </si>
  <si>
    <t>9318711</t>
  </si>
  <si>
    <t>Другие вопросы в области национальной экономики</t>
  </si>
  <si>
    <t>0412</t>
  </si>
  <si>
    <t>Функционирование финансового управления в рамках непрограммных расходов</t>
  </si>
  <si>
    <t>9320000</t>
  </si>
  <si>
    <t>Осуществление первичного воинского учета на территориях, где отсутствуют военные комиссариаты  в рамках непрограммных расходов</t>
  </si>
  <si>
    <t>9305118</t>
  </si>
  <si>
    <t>Другие общегосударственные вопросы</t>
  </si>
  <si>
    <t>9307514</t>
  </si>
  <si>
    <t>0113</t>
  </si>
  <si>
    <t>Иные межбюджетные трансферты (передача полномочий по юридичесому обеспечению)</t>
  </si>
  <si>
    <t>9308306</t>
  </si>
  <si>
    <t>Иные межбюджетные трансферты</t>
  </si>
  <si>
    <t>540</t>
  </si>
  <si>
    <t>Иные межбюджетные трансферты (передача полномочий по внешнему муниципальному контролю)</t>
  </si>
  <si>
    <t>9308307</t>
  </si>
  <si>
    <t>Другие общегосударственные вопросы (прочие расходы)</t>
  </si>
  <si>
    <t>9308023</t>
  </si>
  <si>
    <t>Резервные фонды органов местного самоуправления</t>
  </si>
  <si>
    <t>9328011</t>
  </si>
  <si>
    <t>Резервные средства</t>
  </si>
  <si>
    <t>870</t>
  </si>
  <si>
    <t>Резервные фонды</t>
  </si>
  <si>
    <t>9308011</t>
  </si>
  <si>
    <t>0111</t>
  </si>
  <si>
    <t>Осуществление первичного воинского учета на территориях, где отсутствуют военные комиссариаты</t>
  </si>
  <si>
    <t>Национальная оборона</t>
  </si>
  <si>
    <t>02</t>
  </si>
  <si>
    <t>Мобилизационная и вневойсковая подготовка</t>
  </si>
  <si>
    <t>0203</t>
  </si>
  <si>
    <t>9308303</t>
  </si>
  <si>
    <t>Другие вопросы в области национальной экономики (передача полномочий по архитектуре и градостроительству)</t>
  </si>
  <si>
    <t xml:space="preserve">Дорожные фонды (за счет акцизов) </t>
  </si>
  <si>
    <t>9308102</t>
  </si>
  <si>
    <t>ВСЕГО: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</si>
</sst>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2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34">
    <xf numFmtId="164" fontId="0" fillId="0" borderId="0" xfId="0" applyAlignment="1">
      <alignment/>
    </xf>
    <xf numFmtId="164" fontId="18" fillId="0" borderId="0" xfId="0" applyFont="1" applyAlignment="1">
      <alignment/>
    </xf>
    <xf numFmtId="165" fontId="18" fillId="0" borderId="0" xfId="0" applyNumberFormat="1" applyFont="1" applyAlignment="1">
      <alignment/>
    </xf>
    <xf numFmtId="165" fontId="19" fillId="0" borderId="0" xfId="0" applyNumberFormat="1" applyFont="1" applyBorder="1" applyAlignment="1">
      <alignment horizontal="left"/>
    </xf>
    <xf numFmtId="165" fontId="18" fillId="0" borderId="0" xfId="0" applyNumberFormat="1" applyFont="1" applyBorder="1" applyAlignment="1">
      <alignment horizontal="left"/>
    </xf>
    <xf numFmtId="164" fontId="18" fillId="0" borderId="0" xfId="0" applyFont="1" applyBorder="1" applyAlignment="1">
      <alignment horizontal="left" wrapText="1"/>
    </xf>
    <xf numFmtId="164" fontId="18" fillId="0" borderId="0" xfId="0" applyFont="1" applyBorder="1" applyAlignment="1">
      <alignment horizontal="left"/>
    </xf>
    <xf numFmtId="164" fontId="18" fillId="0" borderId="0" xfId="0" applyFont="1" applyAlignment="1">
      <alignment horizontal="left"/>
    </xf>
    <xf numFmtId="164" fontId="19" fillId="0" borderId="0" xfId="0" applyFont="1" applyFill="1" applyBorder="1" applyAlignment="1">
      <alignment horizontal="center" vertical="top" wrapText="1"/>
    </xf>
    <xf numFmtId="164" fontId="18" fillId="0" borderId="0" xfId="0" applyFont="1" applyAlignment="1">
      <alignment vertical="center"/>
    </xf>
    <xf numFmtId="165" fontId="18" fillId="0" borderId="0" xfId="0" applyNumberFormat="1" applyFont="1" applyAlignment="1">
      <alignment vertical="center"/>
    </xf>
    <xf numFmtId="166" fontId="18" fillId="0" borderId="10" xfId="0" applyNumberFormat="1" applyFont="1" applyFill="1" applyBorder="1" applyAlignment="1">
      <alignment horizontal="center" vertical="center" wrapText="1"/>
    </xf>
    <xf numFmtId="166" fontId="18" fillId="0" borderId="11" xfId="0" applyNumberFormat="1" applyFont="1" applyFill="1" applyBorder="1" applyAlignment="1">
      <alignment horizontal="center" vertical="center" wrapText="1"/>
    </xf>
    <xf numFmtId="165" fontId="18" fillId="0" borderId="10" xfId="0" applyNumberFormat="1" applyFont="1" applyFill="1" applyBorder="1" applyAlignment="1">
      <alignment horizontal="center" vertical="center" wrapText="1"/>
    </xf>
    <xf numFmtId="166" fontId="18" fillId="0" borderId="12" xfId="0" applyNumberFormat="1" applyFont="1" applyBorder="1" applyAlignment="1">
      <alignment/>
    </xf>
    <xf numFmtId="166" fontId="18" fillId="0" borderId="10" xfId="0" applyNumberFormat="1" applyFont="1" applyFill="1" applyBorder="1" applyAlignment="1">
      <alignment horizontal="center" vertical="center"/>
    </xf>
    <xf numFmtId="165" fontId="18" fillId="0" borderId="10" xfId="0" applyNumberFormat="1" applyFont="1" applyFill="1" applyBorder="1" applyAlignment="1">
      <alignment horizontal="center" vertical="center"/>
    </xf>
    <xf numFmtId="166" fontId="18" fillId="0" borderId="10" xfId="0" applyNumberFormat="1" applyFont="1" applyFill="1" applyBorder="1" applyAlignment="1">
      <alignment horizontal="left" vertical="center" wrapText="1"/>
    </xf>
    <xf numFmtId="165" fontId="18" fillId="0" borderId="10" xfId="0" applyNumberFormat="1" applyFont="1" applyFill="1" applyBorder="1" applyAlignment="1">
      <alignment horizontal="right" vertical="center"/>
    </xf>
    <xf numFmtId="166" fontId="18" fillId="0" borderId="0" xfId="0" applyNumberFormat="1" applyFont="1" applyBorder="1" applyAlignment="1">
      <alignment/>
    </xf>
    <xf numFmtId="166" fontId="18" fillId="0" borderId="10" xfId="0" applyNumberFormat="1" applyFont="1" applyFill="1" applyBorder="1" applyAlignment="1">
      <alignment horizontal="left" vertical="center"/>
    </xf>
    <xf numFmtId="166" fontId="18" fillId="0" borderId="10" xfId="0" applyNumberFormat="1" applyFont="1" applyFill="1" applyBorder="1" applyAlignment="1">
      <alignment horizontal="left" vertical="top" wrapText="1"/>
    </xf>
    <xf numFmtId="166" fontId="18" fillId="0" borderId="10" xfId="0" applyNumberFormat="1" applyFont="1" applyFill="1" applyBorder="1" applyAlignment="1">
      <alignment horizontal="center" vertical="top" wrapText="1"/>
    </xf>
    <xf numFmtId="166" fontId="18" fillId="0" borderId="13" xfId="0" applyNumberFormat="1" applyFont="1" applyFill="1" applyBorder="1" applyAlignment="1">
      <alignment horizontal="left" vertical="top" wrapText="1"/>
    </xf>
    <xf numFmtId="166" fontId="18" fillId="0" borderId="13" xfId="0" applyNumberFormat="1" applyFont="1" applyFill="1" applyBorder="1" applyAlignment="1">
      <alignment horizontal="center" vertical="top" wrapText="1"/>
    </xf>
    <xf numFmtId="165" fontId="18" fillId="0" borderId="10" xfId="0" applyNumberFormat="1" applyFont="1" applyFill="1" applyBorder="1" applyAlignment="1">
      <alignment horizontal="right" vertical="top" wrapText="1"/>
    </xf>
    <xf numFmtId="166" fontId="18" fillId="0" borderId="14" xfId="0" applyNumberFormat="1" applyFont="1" applyFill="1" applyBorder="1" applyAlignment="1">
      <alignment horizontal="left" vertical="top" wrapText="1"/>
    </xf>
    <xf numFmtId="166" fontId="18" fillId="0" borderId="14" xfId="0" applyNumberFormat="1" applyFont="1" applyFill="1" applyBorder="1" applyAlignment="1">
      <alignment horizontal="center" vertical="top" wrapText="1"/>
    </xf>
    <xf numFmtId="165" fontId="18" fillId="0" borderId="14" xfId="0" applyNumberFormat="1" applyFont="1" applyFill="1" applyBorder="1" applyAlignment="1">
      <alignment horizontal="right" vertical="top" wrapText="1"/>
    </xf>
    <xf numFmtId="165" fontId="18" fillId="0" borderId="13" xfId="0" applyNumberFormat="1" applyFont="1" applyFill="1" applyBorder="1" applyAlignment="1">
      <alignment horizontal="right" vertical="top" wrapText="1"/>
    </xf>
    <xf numFmtId="166" fontId="19" fillId="0" borderId="10" xfId="0" applyNumberFormat="1" applyFont="1" applyFill="1" applyBorder="1" applyAlignment="1">
      <alignment horizontal="left"/>
    </xf>
    <xf numFmtId="166" fontId="19" fillId="0" borderId="10" xfId="0" applyNumberFormat="1" applyFont="1" applyFill="1" applyBorder="1" applyAlignment="1">
      <alignment horizontal="center"/>
    </xf>
    <xf numFmtId="165" fontId="19" fillId="0" borderId="10" xfId="0" applyNumberFormat="1" applyFont="1" applyFill="1" applyBorder="1" applyAlignment="1">
      <alignment horizontal="right" wrapText="1"/>
    </xf>
    <xf numFmtId="164" fontId="19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3"/>
  <sheetViews>
    <sheetView tabSelected="1" workbookViewId="0" topLeftCell="A1">
      <selection activeCell="B3" sqref="B3"/>
    </sheetView>
  </sheetViews>
  <sheetFormatPr defaultColWidth="9.140625" defaultRowHeight="12.75"/>
  <cols>
    <col min="1" max="1" width="51.8515625" style="1" customWidth="1"/>
    <col min="2" max="2" width="10.7109375" style="1" customWidth="1"/>
    <col min="3" max="3" width="7.8515625" style="1" customWidth="1"/>
    <col min="4" max="4" width="8.140625" style="1" customWidth="1"/>
    <col min="5" max="5" width="9.28125" style="1" customWidth="1"/>
    <col min="6" max="6" width="13.00390625" style="2" customWidth="1"/>
    <col min="7" max="7" width="8.8515625" style="1" customWidth="1"/>
    <col min="8" max="34" width="15.7109375" style="1" customWidth="1"/>
    <col min="35" max="16384" width="8.8515625" style="1" customWidth="1"/>
  </cols>
  <sheetData>
    <row r="1" spans="2:6" ht="15">
      <c r="B1" s="3" t="s">
        <v>0</v>
      </c>
      <c r="C1" s="3"/>
      <c r="D1" s="3"/>
      <c r="E1" s="3"/>
      <c r="F1" s="3"/>
    </row>
    <row r="2" spans="2:6" ht="15">
      <c r="B2" s="4" t="s">
        <v>1</v>
      </c>
      <c r="C2" s="4"/>
      <c r="D2" s="4"/>
      <c r="E2" s="4"/>
      <c r="F2" s="4"/>
    </row>
    <row r="3" spans="2:6" ht="15">
      <c r="B3" s="4" t="s">
        <v>2</v>
      </c>
      <c r="C3" s="4"/>
      <c r="D3" s="4"/>
      <c r="E3" s="4"/>
      <c r="F3" s="4"/>
    </row>
    <row r="4" spans="2:6" ht="13.5" customHeight="1">
      <c r="B4" s="5" t="s">
        <v>3</v>
      </c>
      <c r="C4" s="5"/>
      <c r="D4" s="5"/>
      <c r="E4" s="5"/>
      <c r="F4" s="5"/>
    </row>
    <row r="5" spans="2:6" ht="15">
      <c r="B5" s="6" t="s">
        <v>4</v>
      </c>
      <c r="C5" s="6"/>
      <c r="D5" s="6"/>
      <c r="E5" s="6"/>
      <c r="F5" s="6"/>
    </row>
    <row r="6" spans="2:6" ht="15">
      <c r="B6" s="6" t="s">
        <v>5</v>
      </c>
      <c r="C6" s="6"/>
      <c r="D6" s="6"/>
      <c r="E6" s="6"/>
      <c r="F6" s="6"/>
    </row>
    <row r="7" spans="2:6" ht="15">
      <c r="B7" s="7"/>
      <c r="C7" s="7"/>
      <c r="D7" s="7"/>
      <c r="E7" s="7"/>
      <c r="F7" s="7"/>
    </row>
    <row r="8" spans="1:6" ht="62.25" customHeight="1">
      <c r="A8" s="8" t="s">
        <v>6</v>
      </c>
      <c r="B8" s="8"/>
      <c r="C8" s="8"/>
      <c r="D8" s="8"/>
      <c r="E8" s="8"/>
      <c r="F8" s="8"/>
    </row>
    <row r="9" spans="1:6" ht="0.75" customHeight="1">
      <c r="A9" s="6"/>
      <c r="B9" s="6"/>
      <c r="C9" s="7"/>
      <c r="D9" s="9"/>
      <c r="E9" s="9"/>
      <c r="F9" s="10"/>
    </row>
    <row r="10" spans="1:6" ht="15">
      <c r="A10" s="6"/>
      <c r="B10" s="6"/>
      <c r="C10" s="7"/>
      <c r="F10" s="2" t="s">
        <v>7</v>
      </c>
    </row>
    <row r="11" spans="1:7" ht="15.75" customHeight="1">
      <c r="A11" s="11" t="s">
        <v>8</v>
      </c>
      <c r="B11" s="12" t="s">
        <v>9</v>
      </c>
      <c r="C11" s="12"/>
      <c r="D11" s="12"/>
      <c r="E11" s="12"/>
      <c r="F11" s="13" t="s">
        <v>10</v>
      </c>
      <c r="G11" s="14"/>
    </row>
    <row r="12" spans="1:7" ht="15">
      <c r="A12" s="11"/>
      <c r="B12" s="11" t="s">
        <v>11</v>
      </c>
      <c r="C12" s="11" t="s">
        <v>12</v>
      </c>
      <c r="D12" s="11" t="s">
        <v>13</v>
      </c>
      <c r="E12" s="11" t="s">
        <v>14</v>
      </c>
      <c r="F12" s="13"/>
      <c r="G12" s="14"/>
    </row>
    <row r="13" spans="1:7" ht="15">
      <c r="A13" s="15" t="s">
        <v>15</v>
      </c>
      <c r="B13" s="15" t="s">
        <v>16</v>
      </c>
      <c r="C13" s="15" t="s">
        <v>17</v>
      </c>
      <c r="D13" s="15" t="s">
        <v>18</v>
      </c>
      <c r="E13" s="15" t="s">
        <v>19</v>
      </c>
      <c r="F13" s="16" t="s">
        <v>20</v>
      </c>
      <c r="G13" s="14"/>
    </row>
    <row r="14" spans="1:7" ht="43.5">
      <c r="A14" s="17" t="s">
        <v>21</v>
      </c>
      <c r="B14" s="15" t="s">
        <v>22</v>
      </c>
      <c r="C14" s="15"/>
      <c r="D14" s="15"/>
      <c r="E14" s="15"/>
      <c r="F14" s="18">
        <f>F19+F22+F25</f>
        <v>104.8</v>
      </c>
      <c r="G14" s="19"/>
    </row>
    <row r="15" spans="1:7" ht="15">
      <c r="A15" s="20" t="s">
        <v>23</v>
      </c>
      <c r="B15" s="15" t="s">
        <v>24</v>
      </c>
      <c r="C15" s="15" t="s">
        <v>25</v>
      </c>
      <c r="D15" s="15"/>
      <c r="E15" s="15"/>
      <c r="F15" s="18">
        <v>47</v>
      </c>
      <c r="G15" s="19"/>
    </row>
    <row r="16" spans="1:7" ht="15">
      <c r="A16" s="20" t="s">
        <v>26</v>
      </c>
      <c r="B16" s="15" t="s">
        <v>27</v>
      </c>
      <c r="C16" s="15" t="s">
        <v>25</v>
      </c>
      <c r="D16" s="15"/>
      <c r="E16" s="15"/>
      <c r="F16" s="18">
        <v>10</v>
      </c>
      <c r="G16" s="19"/>
    </row>
    <row r="17" spans="1:7" ht="12.75" hidden="1">
      <c r="A17" s="20" t="s">
        <v>28</v>
      </c>
      <c r="B17" s="15" t="s">
        <v>29</v>
      </c>
      <c r="C17" s="15" t="s">
        <v>25</v>
      </c>
      <c r="D17" s="15"/>
      <c r="E17" s="15"/>
      <c r="F17" s="18">
        <v>40</v>
      </c>
      <c r="G17" s="19"/>
    </row>
    <row r="18" spans="1:7" ht="15">
      <c r="A18" s="20" t="s">
        <v>30</v>
      </c>
      <c r="B18" s="15" t="s">
        <v>24</v>
      </c>
      <c r="C18" s="15" t="s">
        <v>25</v>
      </c>
      <c r="D18" s="15" t="s">
        <v>31</v>
      </c>
      <c r="E18" s="15"/>
      <c r="F18" s="18">
        <f>F15+F16</f>
        <v>57</v>
      </c>
      <c r="G18" s="19"/>
    </row>
    <row r="19" spans="1:7" ht="15">
      <c r="A19" s="20" t="s">
        <v>32</v>
      </c>
      <c r="B19" s="15" t="s">
        <v>24</v>
      </c>
      <c r="C19" s="15" t="s">
        <v>25</v>
      </c>
      <c r="D19" s="15" t="s">
        <v>31</v>
      </c>
      <c r="E19" s="15" t="s">
        <v>33</v>
      </c>
      <c r="F19" s="18">
        <f>F18</f>
        <v>57</v>
      </c>
      <c r="G19" s="19"/>
    </row>
    <row r="20" spans="1:7" ht="15">
      <c r="A20" s="21" t="s">
        <v>34</v>
      </c>
      <c r="B20" s="22" t="s">
        <v>35</v>
      </c>
      <c r="C20" s="22" t="s">
        <v>25</v>
      </c>
      <c r="D20" s="22"/>
      <c r="E20" s="22"/>
      <c r="F20" s="18">
        <f>F21</f>
        <v>47.3</v>
      </c>
      <c r="G20" s="19"/>
    </row>
    <row r="21" spans="1:7" ht="15">
      <c r="A21" s="21" t="s">
        <v>36</v>
      </c>
      <c r="B21" s="22" t="s">
        <v>35</v>
      </c>
      <c r="C21" s="22" t="s">
        <v>25</v>
      </c>
      <c r="D21" s="22" t="s">
        <v>37</v>
      </c>
      <c r="E21" s="22"/>
      <c r="F21" s="18">
        <f>F22</f>
        <v>47.3</v>
      </c>
      <c r="G21" s="19"/>
    </row>
    <row r="22" spans="1:7" ht="15">
      <c r="A22" s="23" t="s">
        <v>38</v>
      </c>
      <c r="B22" s="24" t="s">
        <v>35</v>
      </c>
      <c r="C22" s="24" t="s">
        <v>25</v>
      </c>
      <c r="D22" s="24" t="s">
        <v>37</v>
      </c>
      <c r="E22" s="24" t="s">
        <v>39</v>
      </c>
      <c r="F22" s="18">
        <v>47.3</v>
      </c>
      <c r="G22" s="19"/>
    </row>
    <row r="23" spans="1:6" ht="43.5">
      <c r="A23" s="21" t="s">
        <v>40</v>
      </c>
      <c r="B23" s="22" t="s">
        <v>41</v>
      </c>
      <c r="C23" s="22" t="s">
        <v>25</v>
      </c>
      <c r="D23" s="22"/>
      <c r="E23" s="22"/>
      <c r="F23" s="25">
        <v>0.5</v>
      </c>
    </row>
    <row r="24" spans="1:6" ht="29.25">
      <c r="A24" s="21" t="s">
        <v>42</v>
      </c>
      <c r="B24" s="22" t="s">
        <v>41</v>
      </c>
      <c r="C24" s="22"/>
      <c r="D24" s="22" t="s">
        <v>43</v>
      </c>
      <c r="E24" s="22"/>
      <c r="F24" s="25">
        <v>0.5</v>
      </c>
    </row>
    <row r="25" spans="1:6" ht="34.5" customHeight="1">
      <c r="A25" s="26" t="s">
        <v>44</v>
      </c>
      <c r="B25" s="27" t="s">
        <v>41</v>
      </c>
      <c r="C25" s="27"/>
      <c r="D25" s="27" t="s">
        <v>43</v>
      </c>
      <c r="E25" s="27" t="s">
        <v>45</v>
      </c>
      <c r="F25" s="28">
        <v>0.5</v>
      </c>
    </row>
    <row r="26" spans="1:6" ht="18" customHeight="1">
      <c r="A26" s="21" t="s">
        <v>46</v>
      </c>
      <c r="B26" s="22" t="s">
        <v>47</v>
      </c>
      <c r="C26" s="22"/>
      <c r="D26" s="22"/>
      <c r="E26" s="22"/>
      <c r="F26" s="25">
        <f>F30</f>
        <v>382</v>
      </c>
    </row>
    <row r="27" spans="1:6" ht="43.5">
      <c r="A27" s="21" t="s">
        <v>40</v>
      </c>
      <c r="B27" s="22" t="s">
        <v>48</v>
      </c>
      <c r="C27" s="22" t="s">
        <v>25</v>
      </c>
      <c r="D27" s="22"/>
      <c r="E27" s="22"/>
      <c r="F27" s="25">
        <v>107.2</v>
      </c>
    </row>
    <row r="28" spans="1:6" ht="72">
      <c r="A28" s="21" t="s">
        <v>49</v>
      </c>
      <c r="B28" s="22" t="s">
        <v>48</v>
      </c>
      <c r="C28" s="22" t="s">
        <v>50</v>
      </c>
      <c r="D28" s="22"/>
      <c r="E28" s="22"/>
      <c r="F28" s="25">
        <v>274.8</v>
      </c>
    </row>
    <row r="29" spans="1:6" ht="15">
      <c r="A29" s="21" t="s">
        <v>51</v>
      </c>
      <c r="B29" s="22" t="s">
        <v>48</v>
      </c>
      <c r="C29" s="22"/>
      <c r="D29" s="22" t="s">
        <v>52</v>
      </c>
      <c r="E29" s="22"/>
      <c r="F29" s="25">
        <f>F27+F28</f>
        <v>382</v>
      </c>
    </row>
    <row r="30" spans="1:6" ht="15">
      <c r="A30" s="23" t="s">
        <v>53</v>
      </c>
      <c r="B30" s="24" t="s">
        <v>48</v>
      </c>
      <c r="C30" s="24"/>
      <c r="D30" s="24" t="s">
        <v>52</v>
      </c>
      <c r="E30" s="24" t="s">
        <v>54</v>
      </c>
      <c r="F30" s="29">
        <f>F29</f>
        <v>382</v>
      </c>
    </row>
    <row r="31" spans="1:6" ht="15">
      <c r="A31" s="21" t="s">
        <v>55</v>
      </c>
      <c r="B31" s="22" t="s">
        <v>56</v>
      </c>
      <c r="C31" s="22"/>
      <c r="D31" s="22"/>
      <c r="E31" s="22"/>
      <c r="F31" s="25">
        <f>F35+F45+F49+F53+F65+F68+F72</f>
        <v>1813.2000000000003</v>
      </c>
    </row>
    <row r="32" spans="1:6" ht="15">
      <c r="A32" s="21" t="s">
        <v>57</v>
      </c>
      <c r="B32" s="22" t="s">
        <v>58</v>
      </c>
      <c r="C32" s="22"/>
      <c r="D32" s="22"/>
      <c r="E32" s="22"/>
      <c r="F32" s="25">
        <f>F33</f>
        <v>473.1</v>
      </c>
    </row>
    <row r="33" spans="1:6" ht="72">
      <c r="A33" s="21" t="s">
        <v>49</v>
      </c>
      <c r="B33" s="22" t="s">
        <v>58</v>
      </c>
      <c r="C33" s="22" t="s">
        <v>50</v>
      </c>
      <c r="D33" s="22"/>
      <c r="E33" s="22"/>
      <c r="F33" s="25">
        <f>F34</f>
        <v>473.1</v>
      </c>
    </row>
    <row r="34" spans="1:6" ht="15">
      <c r="A34" s="21" t="s">
        <v>59</v>
      </c>
      <c r="B34" s="22" t="s">
        <v>58</v>
      </c>
      <c r="C34" s="22" t="s">
        <v>50</v>
      </c>
      <c r="D34" s="22" t="s">
        <v>60</v>
      </c>
      <c r="E34" s="22"/>
      <c r="F34" s="25">
        <f>F35</f>
        <v>473.1</v>
      </c>
    </row>
    <row r="35" spans="1:6" ht="43.5">
      <c r="A35" s="23" t="s">
        <v>61</v>
      </c>
      <c r="B35" s="24" t="s">
        <v>58</v>
      </c>
      <c r="C35" s="24" t="s">
        <v>50</v>
      </c>
      <c r="D35" s="24" t="s">
        <v>60</v>
      </c>
      <c r="E35" s="24" t="s">
        <v>62</v>
      </c>
      <c r="F35" s="29">
        <v>473.1</v>
      </c>
    </row>
    <row r="36" spans="1:6" ht="29.25">
      <c r="A36" s="21" t="s">
        <v>63</v>
      </c>
      <c r="B36" s="22" t="s">
        <v>64</v>
      </c>
      <c r="C36" s="22"/>
      <c r="D36" s="22"/>
      <c r="E36" s="22"/>
      <c r="F36" s="25">
        <f>F37</f>
        <v>1267.41</v>
      </c>
    </row>
    <row r="37" spans="1:6" ht="72">
      <c r="A37" s="21" t="s">
        <v>49</v>
      </c>
      <c r="B37" s="22" t="s">
        <v>64</v>
      </c>
      <c r="C37" s="22" t="s">
        <v>50</v>
      </c>
      <c r="D37" s="22"/>
      <c r="E37" s="22"/>
      <c r="F37" s="25">
        <f>F38</f>
        <v>1267.41</v>
      </c>
    </row>
    <row r="38" spans="1:6" ht="15">
      <c r="A38" s="21" t="s">
        <v>59</v>
      </c>
      <c r="B38" s="22" t="s">
        <v>64</v>
      </c>
      <c r="C38" s="22" t="s">
        <v>50</v>
      </c>
      <c r="D38" s="22" t="s">
        <v>60</v>
      </c>
      <c r="E38" s="22"/>
      <c r="F38" s="25">
        <f>F45</f>
        <v>1267.41</v>
      </c>
    </row>
    <row r="39" spans="1:6" ht="12.75" hidden="1">
      <c r="A39" s="23" t="s">
        <v>65</v>
      </c>
      <c r="B39" s="24" t="s">
        <v>66</v>
      </c>
      <c r="C39" s="24" t="s">
        <v>50</v>
      </c>
      <c r="D39" s="24" t="s">
        <v>60</v>
      </c>
      <c r="E39" s="24" t="s">
        <v>67</v>
      </c>
      <c r="F39" s="29">
        <v>465.3</v>
      </c>
    </row>
    <row r="40" spans="1:6" ht="12.75" hidden="1">
      <c r="A40" s="21" t="s">
        <v>40</v>
      </c>
      <c r="B40" s="22" t="s">
        <v>68</v>
      </c>
      <c r="C40" s="22" t="s">
        <v>25</v>
      </c>
      <c r="D40" s="22"/>
      <c r="E40" s="22"/>
      <c r="F40" s="25">
        <v>445.5</v>
      </c>
    </row>
    <row r="41" spans="1:6" ht="12.75" hidden="1">
      <c r="A41" s="21" t="s">
        <v>36</v>
      </c>
      <c r="B41" s="22" t="s">
        <v>68</v>
      </c>
      <c r="C41" s="22" t="s">
        <v>25</v>
      </c>
      <c r="D41" s="22" t="s">
        <v>37</v>
      </c>
      <c r="E41" s="22"/>
      <c r="F41" s="25">
        <v>445.5</v>
      </c>
    </row>
    <row r="42" spans="1:6" ht="12.75" hidden="1">
      <c r="A42" s="23" t="s">
        <v>69</v>
      </c>
      <c r="B42" s="24" t="s">
        <v>68</v>
      </c>
      <c r="C42" s="24" t="s">
        <v>25</v>
      </c>
      <c r="D42" s="24" t="s">
        <v>37</v>
      </c>
      <c r="E42" s="24" t="s">
        <v>70</v>
      </c>
      <c r="F42" s="29">
        <v>445.5</v>
      </c>
    </row>
    <row r="43" spans="1:6" ht="12.75" hidden="1">
      <c r="A43" s="21" t="s">
        <v>71</v>
      </c>
      <c r="B43" s="22" t="s">
        <v>72</v>
      </c>
      <c r="C43" s="22"/>
      <c r="D43" s="22"/>
      <c r="E43" s="22"/>
      <c r="F43" s="25">
        <v>3703.7</v>
      </c>
    </row>
    <row r="44" spans="1:6" ht="12.75" hidden="1">
      <c r="A44" s="21" t="s">
        <v>73</v>
      </c>
      <c r="B44" s="24" t="s">
        <v>74</v>
      </c>
      <c r="C44" s="22"/>
      <c r="D44" s="22"/>
      <c r="E44" s="22"/>
      <c r="F44" s="25">
        <v>2501.2</v>
      </c>
    </row>
    <row r="45" spans="1:6" ht="57.75">
      <c r="A45" s="23" t="s">
        <v>65</v>
      </c>
      <c r="B45" s="24" t="s">
        <v>64</v>
      </c>
      <c r="C45" s="24" t="s">
        <v>50</v>
      </c>
      <c r="D45" s="24" t="s">
        <v>60</v>
      </c>
      <c r="E45" s="24" t="s">
        <v>67</v>
      </c>
      <c r="F45" s="25">
        <v>1267.41</v>
      </c>
    </row>
    <row r="46" spans="1:6" ht="15">
      <c r="A46" s="21" t="s">
        <v>75</v>
      </c>
      <c r="B46" s="22" t="s">
        <v>76</v>
      </c>
      <c r="C46" s="22"/>
      <c r="D46" s="22"/>
      <c r="E46" s="22"/>
      <c r="F46" s="25">
        <f>F47</f>
        <v>0.6</v>
      </c>
    </row>
    <row r="47" spans="1:6" ht="43.5">
      <c r="A47" s="21" t="s">
        <v>40</v>
      </c>
      <c r="B47" s="22" t="s">
        <v>76</v>
      </c>
      <c r="C47" s="22" t="s">
        <v>25</v>
      </c>
      <c r="D47" s="22"/>
      <c r="E47" s="22"/>
      <c r="F47" s="25">
        <f>F48</f>
        <v>0.6</v>
      </c>
    </row>
    <row r="48" spans="1:6" ht="15">
      <c r="A48" s="21" t="s">
        <v>59</v>
      </c>
      <c r="B48" s="22" t="s">
        <v>76</v>
      </c>
      <c r="C48" s="22" t="s">
        <v>25</v>
      </c>
      <c r="D48" s="22" t="s">
        <v>60</v>
      </c>
      <c r="E48" s="22"/>
      <c r="F48" s="25">
        <f>F49</f>
        <v>0.6</v>
      </c>
    </row>
    <row r="49" spans="1:6" ht="15">
      <c r="A49" s="23" t="s">
        <v>75</v>
      </c>
      <c r="B49" s="24" t="s">
        <v>76</v>
      </c>
      <c r="C49" s="24" t="s">
        <v>25</v>
      </c>
      <c r="D49" s="24" t="s">
        <v>60</v>
      </c>
      <c r="E49" s="24" t="s">
        <v>77</v>
      </c>
      <c r="F49" s="29">
        <v>0.6</v>
      </c>
    </row>
    <row r="50" spans="1:6" ht="29.25">
      <c r="A50" s="21" t="s">
        <v>78</v>
      </c>
      <c r="B50" s="22" t="s">
        <v>79</v>
      </c>
      <c r="C50" s="22"/>
      <c r="D50" s="22"/>
      <c r="E50" s="22"/>
      <c r="F50" s="25">
        <f>F51</f>
        <v>22.66</v>
      </c>
    </row>
    <row r="51" spans="1:6" ht="15">
      <c r="A51" s="21" t="s">
        <v>80</v>
      </c>
      <c r="B51" s="22" t="s">
        <v>79</v>
      </c>
      <c r="C51" s="22" t="s">
        <v>81</v>
      </c>
      <c r="D51" s="22"/>
      <c r="E51" s="22"/>
      <c r="F51" s="25">
        <f>F52</f>
        <v>22.66</v>
      </c>
    </row>
    <row r="52" spans="1:6" ht="15">
      <c r="A52" s="21" t="s">
        <v>59</v>
      </c>
      <c r="B52" s="22" t="s">
        <v>79</v>
      </c>
      <c r="C52" s="22" t="s">
        <v>81</v>
      </c>
      <c r="D52" s="22" t="s">
        <v>60</v>
      </c>
      <c r="E52" s="22"/>
      <c r="F52" s="25">
        <f>F53</f>
        <v>22.66</v>
      </c>
    </row>
    <row r="53" spans="1:6" ht="15">
      <c r="A53" s="23" t="s">
        <v>75</v>
      </c>
      <c r="B53" s="24" t="s">
        <v>79</v>
      </c>
      <c r="C53" s="24" t="s">
        <v>81</v>
      </c>
      <c r="D53" s="24" t="s">
        <v>60</v>
      </c>
      <c r="E53" s="24" t="s">
        <v>77</v>
      </c>
      <c r="F53" s="29">
        <v>22.66</v>
      </c>
    </row>
    <row r="54" spans="1:6" ht="12.75" hidden="1">
      <c r="A54" s="21" t="s">
        <v>82</v>
      </c>
      <c r="B54" s="22" t="s">
        <v>83</v>
      </c>
      <c r="C54" s="22"/>
      <c r="D54" s="22"/>
      <c r="E54" s="22"/>
      <c r="F54" s="25">
        <f>F55</f>
        <v>7.8</v>
      </c>
    </row>
    <row r="55" spans="1:6" ht="12.75" hidden="1">
      <c r="A55" s="21" t="s">
        <v>80</v>
      </c>
      <c r="B55" s="22" t="s">
        <v>83</v>
      </c>
      <c r="C55" s="22" t="s">
        <v>81</v>
      </c>
      <c r="D55" s="22"/>
      <c r="E55" s="22"/>
      <c r="F55" s="25">
        <f>F56</f>
        <v>7.8</v>
      </c>
    </row>
    <row r="56" spans="1:6" ht="12.75" hidden="1">
      <c r="A56" s="21" t="s">
        <v>59</v>
      </c>
      <c r="B56" s="22" t="s">
        <v>83</v>
      </c>
      <c r="C56" s="22" t="s">
        <v>81</v>
      </c>
      <c r="D56" s="22" t="s">
        <v>60</v>
      </c>
      <c r="E56" s="22"/>
      <c r="F56" s="25">
        <f>F57</f>
        <v>7.8</v>
      </c>
    </row>
    <row r="57" spans="1:6" ht="12.75" hidden="1">
      <c r="A57" s="23" t="s">
        <v>75</v>
      </c>
      <c r="B57" s="27" t="s">
        <v>83</v>
      </c>
      <c r="C57" s="27" t="s">
        <v>81</v>
      </c>
      <c r="D57" s="27" t="s">
        <v>60</v>
      </c>
      <c r="E57" s="27" t="s">
        <v>77</v>
      </c>
      <c r="F57" s="28">
        <v>7.8</v>
      </c>
    </row>
    <row r="58" spans="1:6" ht="12.75" hidden="1">
      <c r="A58" s="26" t="s">
        <v>84</v>
      </c>
      <c r="B58" s="22" t="s">
        <v>85</v>
      </c>
      <c r="C58" s="22"/>
      <c r="D58" s="22"/>
      <c r="E58" s="22"/>
      <c r="F58" s="25">
        <v>5</v>
      </c>
    </row>
    <row r="59" spans="1:6" ht="12.75" hidden="1">
      <c r="A59" s="21" t="s">
        <v>40</v>
      </c>
      <c r="B59" s="22" t="s">
        <v>85</v>
      </c>
      <c r="C59" s="22" t="s">
        <v>25</v>
      </c>
      <c r="D59" s="22"/>
      <c r="E59" s="22"/>
      <c r="F59" s="25">
        <v>5</v>
      </c>
    </row>
    <row r="60" spans="1:6" ht="12.75" hidden="1">
      <c r="A60" s="21" t="s">
        <v>59</v>
      </c>
      <c r="B60" s="22" t="s">
        <v>85</v>
      </c>
      <c r="C60" s="22" t="s">
        <v>25</v>
      </c>
      <c r="D60" s="22" t="s">
        <v>60</v>
      </c>
      <c r="E60" s="22"/>
      <c r="F60" s="25">
        <v>5</v>
      </c>
    </row>
    <row r="61" spans="1:6" ht="12.75" hidden="1">
      <c r="A61" s="23" t="s">
        <v>75</v>
      </c>
      <c r="B61" s="22" t="s">
        <v>85</v>
      </c>
      <c r="C61" s="22" t="s">
        <v>25</v>
      </c>
      <c r="D61" s="22" t="s">
        <v>60</v>
      </c>
      <c r="E61" s="22" t="s">
        <v>77</v>
      </c>
      <c r="F61" s="25">
        <v>5</v>
      </c>
    </row>
    <row r="62" spans="1:6" ht="15">
      <c r="A62" s="21" t="s">
        <v>86</v>
      </c>
      <c r="B62" s="22" t="s">
        <v>87</v>
      </c>
      <c r="C62" s="22"/>
      <c r="D62" s="22"/>
      <c r="E62" s="22"/>
      <c r="F62" s="25">
        <f>F63</f>
        <v>10</v>
      </c>
    </row>
    <row r="63" spans="1:6" ht="15">
      <c r="A63" s="21" t="s">
        <v>88</v>
      </c>
      <c r="B63" s="22" t="s">
        <v>87</v>
      </c>
      <c r="C63" s="22" t="s">
        <v>89</v>
      </c>
      <c r="D63" s="22"/>
      <c r="E63" s="22"/>
      <c r="F63" s="25">
        <f>F64</f>
        <v>10</v>
      </c>
    </row>
    <row r="64" spans="1:6" ht="15">
      <c r="A64" s="21" t="s">
        <v>59</v>
      </c>
      <c r="B64" s="22" t="s">
        <v>87</v>
      </c>
      <c r="C64" s="22" t="s">
        <v>89</v>
      </c>
      <c r="D64" s="22" t="s">
        <v>60</v>
      </c>
      <c r="E64" s="22"/>
      <c r="F64" s="25">
        <f>F65</f>
        <v>10</v>
      </c>
    </row>
    <row r="65" spans="1:6" ht="15">
      <c r="A65" s="26" t="s">
        <v>90</v>
      </c>
      <c r="B65" s="27" t="s">
        <v>91</v>
      </c>
      <c r="C65" s="27" t="s">
        <v>89</v>
      </c>
      <c r="D65" s="27" t="s">
        <v>60</v>
      </c>
      <c r="E65" s="27" t="s">
        <v>92</v>
      </c>
      <c r="F65" s="28">
        <v>10</v>
      </c>
    </row>
    <row r="66" spans="1:6" ht="43.5">
      <c r="A66" s="21" t="s">
        <v>93</v>
      </c>
      <c r="B66" s="22" t="s">
        <v>74</v>
      </c>
      <c r="C66" s="22"/>
      <c r="D66" s="22"/>
      <c r="E66" s="22"/>
      <c r="F66" s="25">
        <f>F67</f>
        <v>36.3</v>
      </c>
    </row>
    <row r="67" spans="1:6" ht="15">
      <c r="A67" s="21" t="s">
        <v>94</v>
      </c>
      <c r="B67" s="22" t="s">
        <v>74</v>
      </c>
      <c r="C67" s="22" t="s">
        <v>50</v>
      </c>
      <c r="D67" s="22" t="s">
        <v>95</v>
      </c>
      <c r="E67" s="22"/>
      <c r="F67" s="25">
        <f>F68</f>
        <v>36.3</v>
      </c>
    </row>
    <row r="68" spans="1:6" ht="15">
      <c r="A68" s="21" t="s">
        <v>96</v>
      </c>
      <c r="B68" s="22" t="s">
        <v>74</v>
      </c>
      <c r="C68" s="22" t="s">
        <v>50</v>
      </c>
      <c r="D68" s="22" t="s">
        <v>95</v>
      </c>
      <c r="E68" s="22" t="s">
        <v>97</v>
      </c>
      <c r="F68" s="25">
        <v>36.3</v>
      </c>
    </row>
    <row r="69" spans="1:6" ht="15">
      <c r="A69" s="21" t="s">
        <v>80</v>
      </c>
      <c r="B69" s="22" t="s">
        <v>98</v>
      </c>
      <c r="C69" s="22"/>
      <c r="D69" s="22"/>
      <c r="E69" s="22"/>
      <c r="F69" s="25">
        <f>F70</f>
        <v>3.13</v>
      </c>
    </row>
    <row r="70" spans="1:6" ht="43.5">
      <c r="A70" s="21" t="s">
        <v>99</v>
      </c>
      <c r="B70" s="22" t="s">
        <v>98</v>
      </c>
      <c r="C70" s="22" t="s">
        <v>81</v>
      </c>
      <c r="D70" s="22"/>
      <c r="E70" s="22"/>
      <c r="F70" s="25">
        <f>F71</f>
        <v>3.13</v>
      </c>
    </row>
    <row r="71" spans="1:6" ht="15">
      <c r="A71" s="21" t="s">
        <v>36</v>
      </c>
      <c r="B71" s="22" t="s">
        <v>98</v>
      </c>
      <c r="C71" s="22" t="s">
        <v>81</v>
      </c>
      <c r="D71" s="22" t="s">
        <v>37</v>
      </c>
      <c r="E71" s="22"/>
      <c r="F71" s="25">
        <f>F72</f>
        <v>3.13</v>
      </c>
    </row>
    <row r="72" spans="1:6" ht="29.25">
      <c r="A72" s="21" t="s">
        <v>69</v>
      </c>
      <c r="B72" s="22" t="s">
        <v>98</v>
      </c>
      <c r="C72" s="22" t="s">
        <v>81</v>
      </c>
      <c r="D72" s="22" t="s">
        <v>37</v>
      </c>
      <c r="E72" s="22" t="s">
        <v>70</v>
      </c>
      <c r="F72" s="25">
        <v>3.13</v>
      </c>
    </row>
    <row r="73" spans="1:6" ht="12.75" hidden="1">
      <c r="A73" s="21" t="s">
        <v>100</v>
      </c>
      <c r="B73" s="22" t="s">
        <v>101</v>
      </c>
      <c r="C73" s="22"/>
      <c r="D73" s="22"/>
      <c r="E73" s="22"/>
      <c r="F73" s="25">
        <f>F74</f>
        <v>47.3</v>
      </c>
    </row>
    <row r="74" spans="1:6" ht="12.75" customHeight="1" hidden="1">
      <c r="A74" s="21" t="s">
        <v>40</v>
      </c>
      <c r="B74" s="22" t="s">
        <v>101</v>
      </c>
      <c r="C74" s="22" t="s">
        <v>25</v>
      </c>
      <c r="D74" s="22"/>
      <c r="E74" s="22"/>
      <c r="F74" s="25">
        <f>F75</f>
        <v>47.3</v>
      </c>
    </row>
    <row r="75" spans="1:6" ht="12.75" hidden="1">
      <c r="A75" s="21" t="s">
        <v>36</v>
      </c>
      <c r="B75" s="22" t="s">
        <v>101</v>
      </c>
      <c r="C75" s="22" t="s">
        <v>25</v>
      </c>
      <c r="D75" s="22" t="s">
        <v>37</v>
      </c>
      <c r="E75" s="22"/>
      <c r="F75" s="25">
        <f>F76</f>
        <v>47.3</v>
      </c>
    </row>
    <row r="76" spans="1:6" ht="12.75" hidden="1">
      <c r="A76" s="21" t="s">
        <v>38</v>
      </c>
      <c r="B76" s="22" t="s">
        <v>101</v>
      </c>
      <c r="C76" s="22" t="s">
        <v>25</v>
      </c>
      <c r="D76" s="22" t="s">
        <v>37</v>
      </c>
      <c r="E76" s="22" t="s">
        <v>39</v>
      </c>
      <c r="F76" s="25">
        <v>47.3</v>
      </c>
    </row>
    <row r="77" spans="1:6" ht="15">
      <c r="A77" s="30" t="s">
        <v>102</v>
      </c>
      <c r="B77" s="31"/>
      <c r="C77" s="31"/>
      <c r="D77" s="31"/>
      <c r="E77" s="31"/>
      <c r="F77" s="32">
        <f>F14+F26+F31</f>
        <v>2300.0000000000005</v>
      </c>
    </row>
    <row r="93" spans="1:6" s="33" customFormat="1" ht="15">
      <c r="A93" s="1"/>
      <c r="B93" s="1"/>
      <c r="C93" s="1"/>
      <c r="D93" s="1"/>
      <c r="E93" s="1"/>
      <c r="F93" s="2"/>
    </row>
  </sheetData>
  <sheetProtection selectLockedCells="1" selectUnlockedCells="1"/>
  <mergeCells count="12">
    <mergeCell ref="B1:F1"/>
    <mergeCell ref="B2:F2"/>
    <mergeCell ref="B3:F3"/>
    <mergeCell ref="B4:F4"/>
    <mergeCell ref="B5:F5"/>
    <mergeCell ref="B6:F6"/>
    <mergeCell ref="A8:F8"/>
    <mergeCell ref="A9:B9"/>
    <mergeCell ref="A10:B10"/>
    <mergeCell ref="A11:A12"/>
    <mergeCell ref="B11:E11"/>
    <mergeCell ref="F11:F12"/>
  </mergeCells>
  <printOptions/>
  <pageMargins left="0.7875" right="0.19652777777777777" top="0.39305555555555555" bottom="0.19652777777777777" header="0.19652777777777777" footer="0.5118055555555555"/>
  <pageSetup fitToHeight="0" fitToWidth="1" horizontalDpi="300" verticalDpi="300" orientation="portrait" paperSize="9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2014-12-30T01:47:41Z</dcterms:modified>
  <cp:category/>
  <cp:version/>
  <cp:contentType/>
  <cp:contentStatus/>
  <cp:revision>1</cp:revision>
</cp:coreProperties>
</file>