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Роспись расходов" sheetId="2" r:id="rId2"/>
  </sheets>
  <definedNames>
    <definedName name="BFT_Print_Titles">'Роспись расходов'!$10:$12</definedName>
    <definedName name="_xlnm.Print_Titles" localSheetId="1">'Роспись расходов'!$10:$12</definedName>
  </definedNames>
  <calcPr fullCalcOnLoad="1"/>
</workbook>
</file>

<file path=xl/sharedStrings.xml><?xml version="1.0" encoding="utf-8"?>
<sst xmlns="http://schemas.openxmlformats.org/spreadsheetml/2006/main" count="352" uniqueCount="103">
  <si>
    <t>Приложение № 4</t>
  </si>
  <si>
    <t xml:space="preserve">к решению  Совета депутатов </t>
  </si>
  <si>
    <t xml:space="preserve"> "О  местном бюджете на 2014 год </t>
  </si>
  <si>
    <t xml:space="preserve"> и плановый период 2015-2016 годов"</t>
  </si>
  <si>
    <t>Приложение № 8</t>
  </si>
  <si>
    <t>от 23.12.2013г.№ 64-134р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</si>
  <si>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</si>
  <si>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 xml:space="preserve"> 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</si>
  <si>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</si>
  <si>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</si>
  <si>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</si>
  <si>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</si>
  <si>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</si>
  <si>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</si>
  <si>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</si>
  <si>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</si>
  <si>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</si>
  <si>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</si>
  <si>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</si>
  <si>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</si>
  <si>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</si>
  <si>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</si>
  <si>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</si>
  <si>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</si>
  <si>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</si>
  <si>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</si>
  <si>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</si>
  <si>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9308025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</si>
  <si>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</si>
  <si>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</si>
  <si>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</si>
  <si>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9308021</t>
  </si>
  <si>
    <t>9338021</t>
  </si>
  <si>
    <t>9338022</t>
  </si>
  <si>
    <t>Иные выплаты персоналу государственных (муниципальных) органов, за исключением фонда оплаты труда</t>
  </si>
  <si>
    <t>852</t>
  </si>
  <si>
    <t>122</t>
  </si>
  <si>
    <t>Прочая закупка товаров, работ и услуг для обеспечения государственных(муниципальных нужд)</t>
  </si>
  <si>
    <t>244</t>
  </si>
  <si>
    <t>Резервные фонды</t>
  </si>
  <si>
    <t>0111</t>
  </si>
  <si>
    <t>Резервные средства</t>
  </si>
  <si>
    <t>9308011</t>
  </si>
  <si>
    <t>870</t>
  </si>
  <si>
    <t>Другие общегосударственные вопросы</t>
  </si>
  <si>
    <t>0113</t>
  </si>
  <si>
    <t>9307514</t>
  </si>
  <si>
    <t>Иные межбюджетные трансферты (передача полномочий по юридическому обеспечению)</t>
  </si>
  <si>
    <t>9308306</t>
  </si>
  <si>
    <t>540</t>
  </si>
  <si>
    <t>Иные межбюджетные трансферты (передача полномочий по внешнему муниципальному контролю)</t>
  </si>
  <si>
    <t>9308307</t>
  </si>
  <si>
    <t>Прочая закупка товаров, работ и услуг для обеспечения государственных (муниципальных) нужд</t>
  </si>
  <si>
    <t>9308308</t>
  </si>
  <si>
    <t>Национальная оборона</t>
  </si>
  <si>
    <t>02</t>
  </si>
  <si>
    <t>Мобилизационная  и вневойсковая подготовка</t>
  </si>
  <si>
    <t>0203</t>
  </si>
  <si>
    <t>Субвенции</t>
  </si>
  <si>
    <t>9305118</t>
  </si>
  <si>
    <t>530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</si>
  <si>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</si>
  <si>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</si>
  <si>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</si>
  <si>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0314</t>
  </si>
  <si>
    <t>0138205</t>
  </si>
  <si>
    <t>Национальная экономика</t>
  </si>
  <si>
    <t>04</t>
  </si>
  <si>
    <t>Дорожное хозяйство</t>
  </si>
  <si>
    <t>0409</t>
  </si>
  <si>
    <t xml:space="preserve">Дорожные фонды </t>
  </si>
  <si>
    <t>0128203</t>
  </si>
  <si>
    <t>Другие вопросы в области национальной экономики</t>
  </si>
  <si>
    <t>0412</t>
  </si>
  <si>
    <t>Другие вопросы в области национальной экономики (передвача полномочий по архитектуре и градостроительству)</t>
  </si>
  <si>
    <t>9308303</t>
  </si>
  <si>
    <t>Иные межбюджетные трансферты</t>
  </si>
  <si>
    <t>Жилищно-коммунальное хозяйство</t>
  </si>
  <si>
    <t>05</t>
  </si>
  <si>
    <t>Благоустройство</t>
  </si>
  <si>
    <t>0503</t>
  </si>
  <si>
    <t>Благоустройство (уличное освещение)</t>
  </si>
  <si>
    <t>0118103</t>
  </si>
  <si>
    <t>Благоустройство  (содержание уличного освещения)</t>
  </si>
  <si>
    <t>0118113</t>
  </si>
  <si>
    <t>0118116</t>
  </si>
  <si>
    <t>Культура и кинематография</t>
  </si>
  <si>
    <t>08</t>
  </si>
  <si>
    <t>Культура</t>
  </si>
  <si>
    <t>0801</t>
  </si>
  <si>
    <t>Организация и проведение культурных мероприятий, событий района</t>
  </si>
  <si>
    <t>0218062</t>
  </si>
  <si>
    <t>112</t>
  </si>
  <si>
    <t>Расходы на реализацию мероприятий по проведению обязательных энергетических обследований муниципальных учреждений</t>
  </si>
  <si>
    <t>0217423</t>
  </si>
  <si>
    <t>Всего</t>
  </si>
  <si>
    <t xml:space="preserve">" О  местном бюджете на 2014 год </t>
  </si>
  <si>
    <t>и плановый период 2015-2016 годов"</t>
  </si>
  <si>
    <t>Дорожные фонды (за счет собственных средств)</t>
  </si>
  <si>
    <t>Дорожные фонды( за счет акцизов)</t>
  </si>
  <si>
    <t>9308102</t>
  </si>
  <si>
    <t>0208062</t>
  </si>
  <si>
    <t>от 26.12.2014  № 74-166р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</si>
</sst>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right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45">
      <selection activeCell="F53" sqref="F53"/>
    </sheetView>
  </sheetViews>
  <sheetFormatPr defaultColWidth="9.140625" defaultRowHeight="12.75"/>
  <cols>
    <col min="1" max="1" width="51.421875" style="1" customWidth="1"/>
    <col min="2" max="2" width="9.421875" style="1" customWidth="1"/>
    <col min="3" max="3" width="9.00390625" style="1" customWidth="1"/>
    <col min="4" max="4" width="10.7109375" style="1" customWidth="1"/>
    <col min="5" max="5" width="8.00390625" style="1" customWidth="1"/>
    <col min="6" max="6" width="11.7109375" style="2" customWidth="1"/>
    <col min="7" max="7" width="8.8515625" style="1" customWidth="1"/>
    <col min="8" max="32" width="15.7109375" style="1" customWidth="1"/>
    <col min="33" max="16384" width="8.8515625" style="1" customWidth="1"/>
  </cols>
  <sheetData>
    <row r="1" spans="2:6" ht="15.75">
      <c r="B1" s="3" t="s">
        <v>0</v>
      </c>
      <c r="C1" s="3"/>
      <c r="D1" s="3"/>
      <c r="E1" s="4"/>
      <c r="F1" s="5"/>
    </row>
    <row r="2" spans="2:6" ht="15.75">
      <c r="B2" s="3" t="s">
        <v>1</v>
      </c>
      <c r="C2" s="3"/>
      <c r="D2" s="3"/>
      <c r="E2" s="3"/>
      <c r="F2" s="6"/>
    </row>
    <row r="3" spans="2:6" ht="15.75">
      <c r="B3" s="3" t="s">
        <v>102</v>
      </c>
      <c r="C3" s="3"/>
      <c r="D3" s="3"/>
      <c r="E3" s="3"/>
      <c r="F3" s="6"/>
    </row>
    <row r="4" spans="2:6" ht="15.75">
      <c r="B4" s="28" t="s">
        <v>2</v>
      </c>
      <c r="C4" s="28"/>
      <c r="D4" s="28"/>
      <c r="E4" s="28"/>
      <c r="F4" s="28"/>
    </row>
    <row r="5" spans="2:6" ht="15.75">
      <c r="B5" s="3" t="s">
        <v>3</v>
      </c>
      <c r="C5" s="3"/>
      <c r="D5" s="3"/>
      <c r="E5" s="3"/>
      <c r="F5" s="6"/>
    </row>
    <row r="7" spans="2:6" ht="15.75">
      <c r="B7" s="3" t="s">
        <v>4</v>
      </c>
      <c r="C7" s="3"/>
      <c r="D7" s="3"/>
      <c r="E7" s="4"/>
      <c r="F7" s="5"/>
    </row>
    <row r="8" spans="2:6" ht="15.75">
      <c r="B8" s="3" t="s">
        <v>1</v>
      </c>
      <c r="C8" s="3"/>
      <c r="D8" s="3"/>
      <c r="E8" s="3"/>
      <c r="F8" s="6"/>
    </row>
    <row r="9" spans="2:6" ht="15.75">
      <c r="B9" s="3" t="s">
        <v>5</v>
      </c>
      <c r="C9" s="3"/>
      <c r="D9" s="3"/>
      <c r="E9" s="3"/>
      <c r="F9" s="6"/>
    </row>
    <row r="10" spans="2:6" ht="15.75">
      <c r="B10" s="28" t="s">
        <v>2</v>
      </c>
      <c r="C10" s="28"/>
      <c r="D10" s="28"/>
      <c r="E10" s="28"/>
      <c r="F10" s="28"/>
    </row>
    <row r="11" spans="2:6" ht="15.75">
      <c r="B11" s="28" t="s">
        <v>3</v>
      </c>
      <c r="C11" s="28"/>
      <c r="D11" s="28"/>
      <c r="E11" s="28"/>
      <c r="F11" s="28"/>
    </row>
    <row r="13" spans="1:7" ht="51" customHeight="1">
      <c r="A13" s="29" t="s">
        <v>6</v>
      </c>
      <c r="B13" s="29"/>
      <c r="C13" s="29"/>
      <c r="D13" s="29"/>
      <c r="E13" s="29"/>
      <c r="F13" s="29"/>
      <c r="G13" s="1" t="s">
        <v>7</v>
      </c>
    </row>
    <row r="14" spans="1:6" ht="15.75">
      <c r="A14" s="24"/>
      <c r="B14" s="24"/>
      <c r="C14" s="24"/>
      <c r="D14" s="24"/>
      <c r="E14" s="24"/>
      <c r="F14" s="24"/>
    </row>
    <row r="15" spans="1:6" ht="15.75">
      <c r="A15" s="25"/>
      <c r="B15" s="25"/>
      <c r="C15" s="7"/>
      <c r="F15" s="8" t="s">
        <v>8</v>
      </c>
    </row>
    <row r="16" spans="1:7" ht="15.75" customHeight="1">
      <c r="A16" s="26" t="s">
        <v>9</v>
      </c>
      <c r="B16" s="26" t="s">
        <v>10</v>
      </c>
      <c r="C16" s="26"/>
      <c r="D16" s="26"/>
      <c r="E16" s="26"/>
      <c r="F16" s="27" t="s">
        <v>11</v>
      </c>
      <c r="G16" s="10"/>
    </row>
    <row r="17" spans="1:7" ht="30.75" customHeight="1">
      <c r="A17" s="26"/>
      <c r="B17" s="9" t="s">
        <v>12</v>
      </c>
      <c r="C17" s="9" t="s">
        <v>13</v>
      </c>
      <c r="D17" s="9" t="s">
        <v>14</v>
      </c>
      <c r="E17" s="9" t="s">
        <v>15</v>
      </c>
      <c r="F17" s="27"/>
      <c r="G17" s="10"/>
    </row>
    <row r="18" spans="1:7" ht="15.75">
      <c r="A18" s="11" t="s">
        <v>16</v>
      </c>
      <c r="B18" s="11" t="s">
        <v>17</v>
      </c>
      <c r="C18" s="11" t="s">
        <v>18</v>
      </c>
      <c r="D18" s="11" t="s">
        <v>19</v>
      </c>
      <c r="E18" s="11" t="s">
        <v>20</v>
      </c>
      <c r="F18" s="12" t="s">
        <v>21</v>
      </c>
      <c r="G18" s="10"/>
    </row>
    <row r="19" spans="1:6" ht="15.75">
      <c r="A19" s="13" t="s">
        <v>22</v>
      </c>
      <c r="B19" s="14" t="s">
        <v>23</v>
      </c>
      <c r="C19" s="14"/>
      <c r="D19" s="14"/>
      <c r="E19" s="14"/>
      <c r="F19" s="15">
        <f>F20+F22+F28+F30</f>
        <v>1844.95</v>
      </c>
    </row>
    <row r="20" spans="1:6" ht="58.5" customHeight="1">
      <c r="A20" s="16" t="s">
        <v>24</v>
      </c>
      <c r="B20" s="14" t="s">
        <v>23</v>
      </c>
      <c r="C20" s="14" t="s">
        <v>25</v>
      </c>
      <c r="D20" s="14"/>
      <c r="E20" s="14"/>
      <c r="F20" s="15">
        <f>F21</f>
        <v>466.87</v>
      </c>
    </row>
    <row r="21" spans="1:6" ht="78.75">
      <c r="A21" s="13" t="s">
        <v>26</v>
      </c>
      <c r="B21" s="14" t="s">
        <v>23</v>
      </c>
      <c r="C21" s="14" t="s">
        <v>25</v>
      </c>
      <c r="D21" s="14" t="s">
        <v>27</v>
      </c>
      <c r="E21" s="14" t="s">
        <v>28</v>
      </c>
      <c r="F21" s="15">
        <v>466.87</v>
      </c>
    </row>
    <row r="22" spans="1:6" ht="63">
      <c r="A22" s="13" t="s">
        <v>29</v>
      </c>
      <c r="B22" s="14" t="s">
        <v>23</v>
      </c>
      <c r="C22" s="14" t="s">
        <v>30</v>
      </c>
      <c r="D22" s="14"/>
      <c r="E22" s="14"/>
      <c r="F22" s="15">
        <f>F23+F27+F26</f>
        <v>1353.8200000000002</v>
      </c>
    </row>
    <row r="23" spans="1:6" ht="78.75">
      <c r="A23" s="13" t="s">
        <v>26</v>
      </c>
      <c r="B23" s="14" t="s">
        <v>23</v>
      </c>
      <c r="C23" s="14" t="s">
        <v>30</v>
      </c>
      <c r="D23" s="14" t="s">
        <v>31</v>
      </c>
      <c r="E23" s="14" t="s">
        <v>28</v>
      </c>
      <c r="F23" s="15">
        <v>725.2</v>
      </c>
    </row>
    <row r="24" spans="1:6" ht="78.75" hidden="1">
      <c r="A24" s="13" t="s">
        <v>26</v>
      </c>
      <c r="B24" s="14" t="s">
        <v>23</v>
      </c>
      <c r="C24" s="14" t="s">
        <v>30</v>
      </c>
      <c r="D24" s="14" t="s">
        <v>32</v>
      </c>
      <c r="E24" s="14" t="s">
        <v>28</v>
      </c>
      <c r="F24" s="15">
        <v>29303.1</v>
      </c>
    </row>
    <row r="25" spans="1:6" ht="78.75" hidden="1">
      <c r="A25" s="13" t="s">
        <v>26</v>
      </c>
      <c r="B25" s="14" t="s">
        <v>23</v>
      </c>
      <c r="C25" s="14" t="s">
        <v>30</v>
      </c>
      <c r="D25" s="14" t="s">
        <v>33</v>
      </c>
      <c r="E25" s="14" t="s">
        <v>28</v>
      </c>
      <c r="F25" s="15">
        <v>800</v>
      </c>
    </row>
    <row r="26" spans="1:6" ht="49.5" customHeight="1">
      <c r="A26" s="13" t="s">
        <v>34</v>
      </c>
      <c r="B26" s="14" t="s">
        <v>35</v>
      </c>
      <c r="C26" s="14" t="s">
        <v>30</v>
      </c>
      <c r="D26" s="14" t="s">
        <v>31</v>
      </c>
      <c r="E26" s="14" t="s">
        <v>36</v>
      </c>
      <c r="F26" s="15">
        <v>2.5</v>
      </c>
    </row>
    <row r="27" spans="1:6" ht="47.25">
      <c r="A27" s="13" t="s">
        <v>37</v>
      </c>
      <c r="B27" s="14" t="s">
        <v>23</v>
      </c>
      <c r="C27" s="14" t="s">
        <v>30</v>
      </c>
      <c r="D27" s="14" t="s">
        <v>31</v>
      </c>
      <c r="E27" s="14" t="s">
        <v>38</v>
      </c>
      <c r="F27" s="15">
        <v>626.12</v>
      </c>
    </row>
    <row r="28" spans="1:6" ht="15.75">
      <c r="A28" s="13" t="s">
        <v>39</v>
      </c>
      <c r="B28" s="14" t="s">
        <v>23</v>
      </c>
      <c r="C28" s="14" t="s">
        <v>40</v>
      </c>
      <c r="D28" s="14"/>
      <c r="E28" s="14"/>
      <c r="F28" s="15">
        <v>1</v>
      </c>
    </row>
    <row r="29" spans="1:6" ht="15.75">
      <c r="A29" s="13" t="s">
        <v>41</v>
      </c>
      <c r="B29" s="14" t="s">
        <v>23</v>
      </c>
      <c r="C29" s="14" t="s">
        <v>40</v>
      </c>
      <c r="D29" s="14" t="s">
        <v>42</v>
      </c>
      <c r="E29" s="14" t="s">
        <v>43</v>
      </c>
      <c r="F29" s="15">
        <v>1</v>
      </c>
    </row>
    <row r="30" spans="1:6" ht="15.75">
      <c r="A30" s="13" t="s">
        <v>44</v>
      </c>
      <c r="B30" s="14" t="s">
        <v>23</v>
      </c>
      <c r="C30" s="14" t="s">
        <v>45</v>
      </c>
      <c r="D30" s="14"/>
      <c r="E30" s="14"/>
      <c r="F30" s="15">
        <v>23.26</v>
      </c>
    </row>
    <row r="31" spans="1:6" ht="47.25">
      <c r="A31" s="13" t="s">
        <v>37</v>
      </c>
      <c r="B31" s="14" t="s">
        <v>23</v>
      </c>
      <c r="C31" s="14" t="s">
        <v>45</v>
      </c>
      <c r="D31" s="14" t="s">
        <v>46</v>
      </c>
      <c r="E31" s="14" t="s">
        <v>38</v>
      </c>
      <c r="F31" s="15">
        <v>0.6</v>
      </c>
    </row>
    <row r="32" spans="1:6" ht="31.5">
      <c r="A32" s="13" t="s">
        <v>47</v>
      </c>
      <c r="B32" s="14" t="s">
        <v>23</v>
      </c>
      <c r="C32" s="14" t="s">
        <v>45</v>
      </c>
      <c r="D32" s="14" t="s">
        <v>48</v>
      </c>
      <c r="E32" s="14" t="s">
        <v>49</v>
      </c>
      <c r="F32" s="15">
        <v>22.66</v>
      </c>
    </row>
    <row r="33" spans="1:6" ht="47.25" hidden="1">
      <c r="A33" s="13" t="s">
        <v>52</v>
      </c>
      <c r="B33" s="14" t="s">
        <v>23</v>
      </c>
      <c r="C33" s="14" t="s">
        <v>45</v>
      </c>
      <c r="D33" s="14" t="s">
        <v>53</v>
      </c>
      <c r="E33" s="14" t="s">
        <v>38</v>
      </c>
      <c r="F33" s="15">
        <v>5</v>
      </c>
    </row>
    <row r="34" spans="1:6" ht="15.75">
      <c r="A34" s="13" t="s">
        <v>54</v>
      </c>
      <c r="B34" s="14" t="s">
        <v>55</v>
      </c>
      <c r="C34" s="14"/>
      <c r="D34" s="14"/>
      <c r="E34" s="14"/>
      <c r="F34" s="15">
        <v>35.1</v>
      </c>
    </row>
    <row r="35" spans="1:6" ht="15.75">
      <c r="A35" s="13" t="s">
        <v>56</v>
      </c>
      <c r="B35" s="14" t="s">
        <v>55</v>
      </c>
      <c r="C35" s="14" t="s">
        <v>57</v>
      </c>
      <c r="D35" s="14"/>
      <c r="E35" s="14"/>
      <c r="F35" s="15">
        <v>35.1</v>
      </c>
    </row>
    <row r="36" spans="1:6" ht="15.75">
      <c r="A36" s="13" t="s">
        <v>58</v>
      </c>
      <c r="B36" s="14" t="s">
        <v>55</v>
      </c>
      <c r="C36" s="14" t="s">
        <v>57</v>
      </c>
      <c r="D36" s="14" t="s">
        <v>59</v>
      </c>
      <c r="E36" s="14" t="s">
        <v>60</v>
      </c>
      <c r="F36" s="15">
        <v>35.1</v>
      </c>
    </row>
    <row r="37" spans="1:6" ht="31.5">
      <c r="A37" s="13" t="s">
        <v>61</v>
      </c>
      <c r="B37" s="14" t="s">
        <v>62</v>
      </c>
      <c r="C37" s="14"/>
      <c r="D37" s="14"/>
      <c r="E37" s="14"/>
      <c r="F37" s="15">
        <f>F38</f>
        <v>0.5</v>
      </c>
    </row>
    <row r="38" spans="1:6" ht="47.25">
      <c r="A38" s="13" t="s">
        <v>63</v>
      </c>
      <c r="B38" s="14" t="s">
        <v>62</v>
      </c>
      <c r="C38" s="14" t="s">
        <v>64</v>
      </c>
      <c r="D38" s="14"/>
      <c r="E38" s="14"/>
      <c r="F38" s="15">
        <f>F39</f>
        <v>0.5</v>
      </c>
    </row>
    <row r="39" spans="1:6" ht="47.25">
      <c r="A39" s="13" t="s">
        <v>52</v>
      </c>
      <c r="B39" s="14" t="s">
        <v>62</v>
      </c>
      <c r="C39" s="14" t="s">
        <v>64</v>
      </c>
      <c r="D39" s="14" t="s">
        <v>65</v>
      </c>
      <c r="E39" s="14" t="s">
        <v>38</v>
      </c>
      <c r="F39" s="15">
        <v>0.5</v>
      </c>
    </row>
    <row r="40" spans="1:6" ht="15.75">
      <c r="A40" s="13" t="s">
        <v>66</v>
      </c>
      <c r="B40" s="14" t="s">
        <v>67</v>
      </c>
      <c r="C40" s="14"/>
      <c r="D40" s="14"/>
      <c r="E40" s="14"/>
      <c r="F40" s="15">
        <f>F41+F43</f>
        <v>72.667</v>
      </c>
    </row>
    <row r="41" spans="1:6" ht="15.75">
      <c r="A41" s="13" t="s">
        <v>68</v>
      </c>
      <c r="B41" s="14" t="s">
        <v>67</v>
      </c>
      <c r="C41" s="14" t="s">
        <v>69</v>
      </c>
      <c r="D41" s="14"/>
      <c r="E41" s="14"/>
      <c r="F41" s="15">
        <f>F42</f>
        <v>69.297</v>
      </c>
    </row>
    <row r="42" spans="1:6" ht="15.75">
      <c r="A42" s="13" t="s">
        <v>70</v>
      </c>
      <c r="B42" s="14" t="s">
        <v>67</v>
      </c>
      <c r="C42" s="14" t="s">
        <v>69</v>
      </c>
      <c r="D42" s="14" t="s">
        <v>71</v>
      </c>
      <c r="E42" s="14" t="s">
        <v>38</v>
      </c>
      <c r="F42" s="15">
        <v>69.297</v>
      </c>
    </row>
    <row r="43" spans="1:6" ht="31.5">
      <c r="A43" s="13" t="s">
        <v>72</v>
      </c>
      <c r="B43" s="14" t="s">
        <v>67</v>
      </c>
      <c r="C43" s="14" t="s">
        <v>73</v>
      </c>
      <c r="D43" s="14"/>
      <c r="E43" s="14"/>
      <c r="F43" s="15">
        <f>F44</f>
        <v>3.37</v>
      </c>
    </row>
    <row r="44" spans="1:6" ht="47.25">
      <c r="A44" s="13" t="s">
        <v>74</v>
      </c>
      <c r="B44" s="14" t="s">
        <v>67</v>
      </c>
      <c r="C44" s="14" t="s">
        <v>73</v>
      </c>
      <c r="D44" s="14" t="s">
        <v>75</v>
      </c>
      <c r="E44" s="14"/>
      <c r="F44" s="15">
        <f>F45</f>
        <v>3.37</v>
      </c>
    </row>
    <row r="45" spans="1:6" ht="15.75">
      <c r="A45" s="13" t="s">
        <v>76</v>
      </c>
      <c r="B45" s="14" t="s">
        <v>67</v>
      </c>
      <c r="C45" s="14" t="s">
        <v>73</v>
      </c>
      <c r="D45" s="14" t="s">
        <v>75</v>
      </c>
      <c r="E45" s="14" t="s">
        <v>49</v>
      </c>
      <c r="F45" s="15">
        <v>3.37</v>
      </c>
    </row>
    <row r="46" spans="1:6" ht="15.75">
      <c r="A46" s="13" t="s">
        <v>77</v>
      </c>
      <c r="B46" s="14" t="s">
        <v>78</v>
      </c>
      <c r="C46" s="14"/>
      <c r="D46" s="14"/>
      <c r="E46" s="14"/>
      <c r="F46" s="15">
        <f>F47</f>
        <v>57.5</v>
      </c>
    </row>
    <row r="47" spans="1:6" ht="15.75">
      <c r="A47" s="13" t="s">
        <v>79</v>
      </c>
      <c r="B47" s="14" t="s">
        <v>78</v>
      </c>
      <c r="C47" s="14" t="s">
        <v>80</v>
      </c>
      <c r="D47" s="14"/>
      <c r="E47" s="14"/>
      <c r="F47" s="15">
        <v>57.5</v>
      </c>
    </row>
    <row r="48" spans="1:6" ht="15.75">
      <c r="A48" s="13" t="s">
        <v>81</v>
      </c>
      <c r="B48" s="14" t="s">
        <v>78</v>
      </c>
      <c r="C48" s="14" t="s">
        <v>80</v>
      </c>
      <c r="D48" s="14" t="s">
        <v>82</v>
      </c>
      <c r="E48" s="14" t="s">
        <v>38</v>
      </c>
      <c r="F48" s="15">
        <v>42.5</v>
      </c>
    </row>
    <row r="49" spans="1:6" ht="31.5">
      <c r="A49" s="13" t="s">
        <v>83</v>
      </c>
      <c r="B49" s="14" t="s">
        <v>78</v>
      </c>
      <c r="C49" s="14" t="s">
        <v>80</v>
      </c>
      <c r="D49" s="14" t="s">
        <v>84</v>
      </c>
      <c r="E49" s="14" t="s">
        <v>38</v>
      </c>
      <c r="F49" s="15">
        <v>15</v>
      </c>
    </row>
    <row r="50" spans="1:6" ht="15.75">
      <c r="A50" s="13" t="s">
        <v>86</v>
      </c>
      <c r="B50" s="14" t="s">
        <v>87</v>
      </c>
      <c r="C50" s="14"/>
      <c r="D50" s="14"/>
      <c r="E50" s="14"/>
      <c r="F50" s="15">
        <f>F51</f>
        <v>443.90383</v>
      </c>
    </row>
    <row r="51" spans="1:6" ht="15.75">
      <c r="A51" s="13" t="s">
        <v>88</v>
      </c>
      <c r="B51" s="14" t="s">
        <v>87</v>
      </c>
      <c r="C51" s="14" t="s">
        <v>89</v>
      </c>
      <c r="D51" s="14"/>
      <c r="E51" s="14"/>
      <c r="F51" s="15">
        <f>F52+F56</f>
        <v>443.90383</v>
      </c>
    </row>
    <row r="52" spans="1:6" ht="31.5">
      <c r="A52" s="13" t="s">
        <v>90</v>
      </c>
      <c r="B52" s="14" t="s">
        <v>87</v>
      </c>
      <c r="C52" s="14" t="s">
        <v>89</v>
      </c>
      <c r="D52" s="14" t="s">
        <v>91</v>
      </c>
      <c r="E52" s="14"/>
      <c r="F52" s="15">
        <f>F53+F54+F55</f>
        <v>385.20000000000005</v>
      </c>
    </row>
    <row r="53" spans="1:6" ht="78.75">
      <c r="A53" s="13" t="s">
        <v>26</v>
      </c>
      <c r="B53" s="14" t="s">
        <v>87</v>
      </c>
      <c r="C53" s="14" t="s">
        <v>89</v>
      </c>
      <c r="D53" s="14" t="s">
        <v>91</v>
      </c>
      <c r="E53" s="14" t="s">
        <v>28</v>
      </c>
      <c r="F53" s="15">
        <v>286</v>
      </c>
    </row>
    <row r="54" spans="1:6" ht="47.25">
      <c r="A54" s="13" t="s">
        <v>34</v>
      </c>
      <c r="B54" s="14" t="s">
        <v>87</v>
      </c>
      <c r="C54" s="14" t="s">
        <v>89</v>
      </c>
      <c r="D54" s="14" t="s">
        <v>91</v>
      </c>
      <c r="E54" s="14" t="s">
        <v>92</v>
      </c>
      <c r="F54" s="15">
        <v>0.6</v>
      </c>
    </row>
    <row r="55" spans="1:6" ht="47.25">
      <c r="A55" s="13" t="s">
        <v>52</v>
      </c>
      <c r="B55" s="14" t="s">
        <v>87</v>
      </c>
      <c r="C55" s="14" t="s">
        <v>89</v>
      </c>
      <c r="D55" s="14" t="s">
        <v>91</v>
      </c>
      <c r="E55" s="14" t="s">
        <v>38</v>
      </c>
      <c r="F55" s="15">
        <v>98.6</v>
      </c>
    </row>
    <row r="56" spans="1:6" ht="47.25">
      <c r="A56" s="13" t="s">
        <v>93</v>
      </c>
      <c r="B56" s="14" t="s">
        <v>87</v>
      </c>
      <c r="C56" s="14" t="s">
        <v>89</v>
      </c>
      <c r="D56" s="14" t="s">
        <v>94</v>
      </c>
      <c r="E56" s="14"/>
      <c r="F56" s="15">
        <f>F57</f>
        <v>58.70383</v>
      </c>
    </row>
    <row r="57" spans="1:6" ht="47.25">
      <c r="A57" s="13" t="s">
        <v>52</v>
      </c>
      <c r="B57" s="14" t="s">
        <v>87</v>
      </c>
      <c r="C57" s="14" t="s">
        <v>89</v>
      </c>
      <c r="D57" s="14" t="s">
        <v>94</v>
      </c>
      <c r="E57" s="14" t="s">
        <v>38</v>
      </c>
      <c r="F57" s="15">
        <v>58.70383</v>
      </c>
    </row>
    <row r="58" spans="1:6" ht="15.75">
      <c r="A58" s="17" t="s">
        <v>95</v>
      </c>
      <c r="B58" s="17"/>
      <c r="C58" s="17"/>
      <c r="D58" s="17"/>
      <c r="E58" s="17"/>
      <c r="F58" s="18">
        <f>F19+F34+F37+F40+F46+F50</f>
        <v>2454.62083</v>
      </c>
    </row>
  </sheetData>
  <sheetProtection selectLockedCells="1" selectUnlockedCells="1"/>
  <mergeCells count="9">
    <mergeCell ref="B4:F4"/>
    <mergeCell ref="B10:F10"/>
    <mergeCell ref="B11:F11"/>
    <mergeCell ref="A13:F13"/>
    <mergeCell ref="A14:F14"/>
    <mergeCell ref="A15:B15"/>
    <mergeCell ref="A16:A17"/>
    <mergeCell ref="B16:E16"/>
    <mergeCell ref="F16:F17"/>
  </mergeCells>
  <printOptions/>
  <pageMargins left="0.19652777777777777" right="0.19652777777777777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0.140625" style="19" customWidth="1"/>
    <col min="7" max="7" width="8.8515625" style="1" customWidth="1"/>
    <col min="8" max="32" width="15.7109375" style="1" customWidth="1"/>
    <col min="33" max="16384" width="8.8515625" style="1" customWidth="1"/>
  </cols>
  <sheetData>
    <row r="1" spans="3:6" ht="15.75">
      <c r="C1" s="4" t="s">
        <v>4</v>
      </c>
      <c r="D1" s="4"/>
      <c r="E1" s="4"/>
      <c r="F1" s="4"/>
    </row>
    <row r="2" spans="3:6" ht="15.75">
      <c r="C2" s="3" t="s">
        <v>1</v>
      </c>
      <c r="D2" s="3"/>
      <c r="E2" s="3"/>
      <c r="F2" s="3"/>
    </row>
    <row r="3" spans="3:6" ht="15.75">
      <c r="C3" s="3" t="s">
        <v>5</v>
      </c>
      <c r="D3" s="3"/>
      <c r="E3" s="3"/>
      <c r="F3" s="3"/>
    </row>
    <row r="4" spans="3:6" ht="15.75">
      <c r="C4" s="3" t="s">
        <v>96</v>
      </c>
      <c r="D4" s="3"/>
      <c r="E4" s="3"/>
      <c r="F4" s="3"/>
    </row>
    <row r="5" spans="3:6" ht="15.75">
      <c r="C5" s="31" t="s">
        <v>97</v>
      </c>
      <c r="D5" s="31"/>
      <c r="E5" s="31"/>
      <c r="F5" s="31"/>
    </row>
    <row r="7" spans="1:6" ht="51" customHeight="1">
      <c r="A7" s="29" t="s">
        <v>6</v>
      </c>
      <c r="B7" s="29"/>
      <c r="C7" s="29"/>
      <c r="D7" s="29"/>
      <c r="E7" s="29"/>
      <c r="F7" s="29"/>
    </row>
    <row r="8" spans="1:6" ht="15.75">
      <c r="A8" s="24"/>
      <c r="B8" s="24"/>
      <c r="C8" s="24"/>
      <c r="D8" s="24"/>
      <c r="E8" s="24"/>
      <c r="F8" s="24"/>
    </row>
    <row r="9" spans="1:6" ht="15.75">
      <c r="A9" s="25"/>
      <c r="B9" s="25"/>
      <c r="C9" s="7"/>
      <c r="F9" s="20" t="s">
        <v>8</v>
      </c>
    </row>
    <row r="10" spans="1:7" ht="12.75" customHeight="1">
      <c r="A10" s="26" t="s">
        <v>9</v>
      </c>
      <c r="B10" s="26" t="s">
        <v>10</v>
      </c>
      <c r="C10" s="26"/>
      <c r="D10" s="26"/>
      <c r="E10" s="26"/>
      <c r="F10" s="30" t="s">
        <v>11</v>
      </c>
      <c r="G10" s="10"/>
    </row>
    <row r="11" spans="1:7" ht="15.75">
      <c r="A11" s="26"/>
      <c r="B11" s="9" t="s">
        <v>12</v>
      </c>
      <c r="C11" s="9" t="s">
        <v>13</v>
      </c>
      <c r="D11" s="9" t="s">
        <v>14</v>
      </c>
      <c r="E11" s="9" t="s">
        <v>15</v>
      </c>
      <c r="F11" s="30"/>
      <c r="G11" s="10"/>
    </row>
    <row r="12" spans="1:7" ht="15.75">
      <c r="A12" s="11" t="s">
        <v>16</v>
      </c>
      <c r="B12" s="11" t="s">
        <v>17</v>
      </c>
      <c r="C12" s="11" t="s">
        <v>18</v>
      </c>
      <c r="D12" s="11" t="s">
        <v>19</v>
      </c>
      <c r="E12" s="11" t="s">
        <v>20</v>
      </c>
      <c r="F12" s="21" t="s">
        <v>21</v>
      </c>
      <c r="G12" s="10"/>
    </row>
    <row r="13" spans="1:6" ht="15.75">
      <c r="A13" s="13" t="s">
        <v>22</v>
      </c>
      <c r="B13" s="14" t="s">
        <v>23</v>
      </c>
      <c r="C13" s="14"/>
      <c r="D13" s="14"/>
      <c r="E13" s="14"/>
      <c r="F13" s="22">
        <f>F14+F16+F21+F23</f>
        <v>1671.5299999999997</v>
      </c>
    </row>
    <row r="14" spans="1:6" ht="47.25">
      <c r="A14" s="16" t="s">
        <v>24</v>
      </c>
      <c r="B14" s="14" t="s">
        <v>23</v>
      </c>
      <c r="C14" s="14" t="s">
        <v>25</v>
      </c>
      <c r="D14" s="14"/>
      <c r="E14" s="14"/>
      <c r="F14" s="22">
        <f>F15</f>
        <v>472.6</v>
      </c>
    </row>
    <row r="15" spans="1:6" ht="78.75">
      <c r="A15" s="13" t="s">
        <v>26</v>
      </c>
      <c r="B15" s="14" t="s">
        <v>23</v>
      </c>
      <c r="C15" s="14" t="s">
        <v>25</v>
      </c>
      <c r="D15" s="14" t="s">
        <v>27</v>
      </c>
      <c r="E15" s="14" t="s">
        <v>28</v>
      </c>
      <c r="F15" s="22">
        <v>472.6</v>
      </c>
    </row>
    <row r="16" spans="1:6" ht="63">
      <c r="A16" s="13" t="s">
        <v>29</v>
      </c>
      <c r="B16" s="14" t="s">
        <v>23</v>
      </c>
      <c r="C16" s="14" t="s">
        <v>30</v>
      </c>
      <c r="D16" s="14"/>
      <c r="E16" s="14"/>
      <c r="F16" s="22">
        <f>F17+F20</f>
        <v>1166.87</v>
      </c>
    </row>
    <row r="17" spans="1:6" ht="78.75">
      <c r="A17" s="13" t="s">
        <v>26</v>
      </c>
      <c r="B17" s="14" t="s">
        <v>23</v>
      </c>
      <c r="C17" s="14" t="s">
        <v>30</v>
      </c>
      <c r="D17" s="14" t="s">
        <v>31</v>
      </c>
      <c r="E17" s="14" t="s">
        <v>28</v>
      </c>
      <c r="F17" s="22">
        <v>733.5</v>
      </c>
    </row>
    <row r="18" spans="1:6" ht="78.75" hidden="1">
      <c r="A18" s="13" t="s">
        <v>26</v>
      </c>
      <c r="B18" s="14" t="s">
        <v>23</v>
      </c>
      <c r="C18" s="14" t="s">
        <v>30</v>
      </c>
      <c r="D18" s="14" t="s">
        <v>32</v>
      </c>
      <c r="E18" s="14" t="s">
        <v>28</v>
      </c>
      <c r="F18" s="22">
        <v>29303.1</v>
      </c>
    </row>
    <row r="19" spans="1:6" ht="78.75" hidden="1">
      <c r="A19" s="13" t="s">
        <v>26</v>
      </c>
      <c r="B19" s="14" t="s">
        <v>23</v>
      </c>
      <c r="C19" s="14" t="s">
        <v>30</v>
      </c>
      <c r="D19" s="14" t="s">
        <v>33</v>
      </c>
      <c r="E19" s="14" t="s">
        <v>28</v>
      </c>
      <c r="F19" s="22">
        <v>800</v>
      </c>
    </row>
    <row r="20" spans="1:6" ht="31.5">
      <c r="A20" s="13" t="s">
        <v>37</v>
      </c>
      <c r="B20" s="14" t="s">
        <v>23</v>
      </c>
      <c r="C20" s="14" t="s">
        <v>30</v>
      </c>
      <c r="D20" s="14" t="s">
        <v>31</v>
      </c>
      <c r="E20" s="14" t="s">
        <v>38</v>
      </c>
      <c r="F20" s="22">
        <v>433.37</v>
      </c>
    </row>
    <row r="21" spans="1:6" ht="15.75">
      <c r="A21" s="13" t="s">
        <v>39</v>
      </c>
      <c r="B21" s="14" t="s">
        <v>23</v>
      </c>
      <c r="C21" s="14" t="s">
        <v>40</v>
      </c>
      <c r="D21" s="14"/>
      <c r="E21" s="14"/>
      <c r="F21" s="22">
        <v>1</v>
      </c>
    </row>
    <row r="22" spans="1:6" ht="15.75">
      <c r="A22" s="13" t="s">
        <v>41</v>
      </c>
      <c r="B22" s="14" t="s">
        <v>23</v>
      </c>
      <c r="C22" s="14" t="s">
        <v>40</v>
      </c>
      <c r="D22" s="14" t="s">
        <v>42</v>
      </c>
      <c r="E22" s="14" t="s">
        <v>43</v>
      </c>
      <c r="F22" s="22">
        <v>1</v>
      </c>
    </row>
    <row r="23" spans="1:6" ht="15.75">
      <c r="A23" s="13" t="s">
        <v>44</v>
      </c>
      <c r="B23" s="14" t="s">
        <v>23</v>
      </c>
      <c r="C23" s="14" t="s">
        <v>45</v>
      </c>
      <c r="D23" s="14"/>
      <c r="E23" s="14"/>
      <c r="F23" s="22">
        <v>31.06</v>
      </c>
    </row>
    <row r="24" spans="1:6" ht="31.5">
      <c r="A24" s="13" t="s">
        <v>37</v>
      </c>
      <c r="B24" s="14" t="s">
        <v>23</v>
      </c>
      <c r="C24" s="14" t="s">
        <v>45</v>
      </c>
      <c r="D24" s="14" t="s">
        <v>46</v>
      </c>
      <c r="E24" s="14" t="s">
        <v>38</v>
      </c>
      <c r="F24" s="22">
        <v>0.6</v>
      </c>
    </row>
    <row r="25" spans="1:6" ht="31.5">
      <c r="A25" s="13" t="s">
        <v>47</v>
      </c>
      <c r="B25" s="14" t="s">
        <v>23</v>
      </c>
      <c r="C25" s="14" t="s">
        <v>45</v>
      </c>
      <c r="D25" s="14" t="s">
        <v>48</v>
      </c>
      <c r="E25" s="14" t="s">
        <v>49</v>
      </c>
      <c r="F25" s="22">
        <v>22.66</v>
      </c>
    </row>
    <row r="26" spans="1:6" ht="31.5">
      <c r="A26" s="13" t="s">
        <v>50</v>
      </c>
      <c r="B26" s="14" t="s">
        <v>23</v>
      </c>
      <c r="C26" s="14" t="s">
        <v>45</v>
      </c>
      <c r="D26" s="14" t="s">
        <v>51</v>
      </c>
      <c r="E26" s="14" t="s">
        <v>49</v>
      </c>
      <c r="F26" s="22">
        <v>7.8</v>
      </c>
    </row>
    <row r="27" spans="1:6" ht="31.5" hidden="1">
      <c r="A27" s="13" t="s">
        <v>52</v>
      </c>
      <c r="B27" s="14" t="s">
        <v>23</v>
      </c>
      <c r="C27" s="14" t="s">
        <v>45</v>
      </c>
      <c r="D27" s="14" t="s">
        <v>53</v>
      </c>
      <c r="E27" s="14" t="s">
        <v>38</v>
      </c>
      <c r="F27" s="22">
        <v>5</v>
      </c>
    </row>
    <row r="28" spans="1:6" ht="15.75">
      <c r="A28" s="13" t="s">
        <v>54</v>
      </c>
      <c r="B28" s="14" t="s">
        <v>55</v>
      </c>
      <c r="C28" s="14"/>
      <c r="D28" s="14"/>
      <c r="E28" s="14"/>
      <c r="F28" s="22">
        <v>35.1</v>
      </c>
    </row>
    <row r="29" spans="1:6" ht="15.75">
      <c r="A29" s="13" t="s">
        <v>56</v>
      </c>
      <c r="B29" s="14" t="s">
        <v>55</v>
      </c>
      <c r="C29" s="14" t="s">
        <v>57</v>
      </c>
      <c r="D29" s="14"/>
      <c r="E29" s="14"/>
      <c r="F29" s="22">
        <v>35.1</v>
      </c>
    </row>
    <row r="30" spans="1:6" ht="15.75">
      <c r="A30" s="13" t="s">
        <v>58</v>
      </c>
      <c r="B30" s="14" t="s">
        <v>55</v>
      </c>
      <c r="C30" s="14" t="s">
        <v>57</v>
      </c>
      <c r="D30" s="14" t="s">
        <v>59</v>
      </c>
      <c r="E30" s="14" t="s">
        <v>60</v>
      </c>
      <c r="F30" s="22">
        <v>35.1</v>
      </c>
    </row>
    <row r="31" spans="1:6" ht="31.5">
      <c r="A31" s="13" t="s">
        <v>61</v>
      </c>
      <c r="B31" s="14" t="s">
        <v>62</v>
      </c>
      <c r="C31" s="14"/>
      <c r="D31" s="14"/>
      <c r="E31" s="14"/>
      <c r="F31" s="22">
        <f>F32</f>
        <v>0.5</v>
      </c>
    </row>
    <row r="32" spans="1:6" ht="31.5">
      <c r="A32" s="13" t="s">
        <v>63</v>
      </c>
      <c r="B32" s="14" t="s">
        <v>62</v>
      </c>
      <c r="C32" s="14" t="s">
        <v>64</v>
      </c>
      <c r="D32" s="14"/>
      <c r="E32" s="14"/>
      <c r="F32" s="22">
        <f>F33</f>
        <v>0.5</v>
      </c>
    </row>
    <row r="33" spans="1:6" ht="31.5">
      <c r="A33" s="13" t="s">
        <v>52</v>
      </c>
      <c r="B33" s="14" t="s">
        <v>62</v>
      </c>
      <c r="C33" s="14" t="s">
        <v>64</v>
      </c>
      <c r="D33" s="14" t="s">
        <v>65</v>
      </c>
      <c r="E33" s="14" t="s">
        <v>38</v>
      </c>
      <c r="F33" s="22">
        <v>0.5</v>
      </c>
    </row>
    <row r="34" spans="1:6" ht="15.75">
      <c r="A34" s="13" t="s">
        <v>66</v>
      </c>
      <c r="B34" s="14" t="s">
        <v>67</v>
      </c>
      <c r="C34" s="14"/>
      <c r="D34" s="14"/>
      <c r="E34" s="14"/>
      <c r="F34" s="22">
        <f>F35+F38</f>
        <v>80.67</v>
      </c>
    </row>
    <row r="35" spans="1:6" ht="15.75">
      <c r="A35" s="13" t="s">
        <v>68</v>
      </c>
      <c r="B35" s="14" t="s">
        <v>67</v>
      </c>
      <c r="C35" s="14" t="s">
        <v>69</v>
      </c>
      <c r="D35" s="14"/>
      <c r="E35" s="14"/>
      <c r="F35" s="22">
        <f>F36+F37</f>
        <v>77.3</v>
      </c>
    </row>
    <row r="36" spans="1:6" ht="15.75">
      <c r="A36" s="13" t="s">
        <v>98</v>
      </c>
      <c r="B36" s="14" t="s">
        <v>67</v>
      </c>
      <c r="C36" s="14" t="s">
        <v>69</v>
      </c>
      <c r="D36" s="14" t="s">
        <v>71</v>
      </c>
      <c r="E36" s="14" t="s">
        <v>38</v>
      </c>
      <c r="F36" s="22">
        <v>30</v>
      </c>
    </row>
    <row r="37" spans="1:6" ht="15.75">
      <c r="A37" s="13" t="s">
        <v>99</v>
      </c>
      <c r="B37" s="14" t="s">
        <v>67</v>
      </c>
      <c r="C37" s="14" t="s">
        <v>69</v>
      </c>
      <c r="D37" s="14" t="s">
        <v>100</v>
      </c>
      <c r="E37" s="14" t="s">
        <v>38</v>
      </c>
      <c r="F37" s="22">
        <v>47.3</v>
      </c>
    </row>
    <row r="38" spans="1:6" ht="15.75">
      <c r="A38" s="13" t="s">
        <v>72</v>
      </c>
      <c r="B38" s="14" t="s">
        <v>67</v>
      </c>
      <c r="C38" s="14" t="s">
        <v>73</v>
      </c>
      <c r="D38" s="14"/>
      <c r="E38" s="14"/>
      <c r="F38" s="22">
        <f>F39</f>
        <v>3.37</v>
      </c>
    </row>
    <row r="39" spans="1:6" ht="47.25">
      <c r="A39" s="13" t="s">
        <v>74</v>
      </c>
      <c r="B39" s="14" t="s">
        <v>67</v>
      </c>
      <c r="C39" s="14" t="s">
        <v>73</v>
      </c>
      <c r="D39" s="14" t="s">
        <v>75</v>
      </c>
      <c r="E39" s="14"/>
      <c r="F39" s="22">
        <f>F40</f>
        <v>3.37</v>
      </c>
    </row>
    <row r="40" spans="1:6" ht="15.75">
      <c r="A40" s="13" t="s">
        <v>76</v>
      </c>
      <c r="B40" s="14" t="s">
        <v>67</v>
      </c>
      <c r="C40" s="14" t="s">
        <v>73</v>
      </c>
      <c r="D40" s="14" t="s">
        <v>75</v>
      </c>
      <c r="E40" s="14" t="s">
        <v>49</v>
      </c>
      <c r="F40" s="22">
        <v>3.37</v>
      </c>
    </row>
    <row r="41" spans="1:6" ht="15.75">
      <c r="A41" s="13" t="s">
        <v>77</v>
      </c>
      <c r="B41" s="14" t="s">
        <v>78</v>
      </c>
      <c r="C41" s="14"/>
      <c r="D41" s="14"/>
      <c r="E41" s="14"/>
      <c r="F41" s="22">
        <f>F42</f>
        <v>92.5</v>
      </c>
    </row>
    <row r="42" spans="1:6" ht="15.75">
      <c r="A42" s="13" t="s">
        <v>79</v>
      </c>
      <c r="B42" s="14" t="s">
        <v>78</v>
      </c>
      <c r="C42" s="14" t="s">
        <v>80</v>
      </c>
      <c r="D42" s="14"/>
      <c r="E42" s="14"/>
      <c r="F42" s="22">
        <f>F43+F44+F45</f>
        <v>92.5</v>
      </c>
    </row>
    <row r="43" spans="1:6" ht="15.75">
      <c r="A43" s="13" t="s">
        <v>81</v>
      </c>
      <c r="B43" s="14" t="s">
        <v>78</v>
      </c>
      <c r="C43" s="14" t="s">
        <v>80</v>
      </c>
      <c r="D43" s="14" t="s">
        <v>82</v>
      </c>
      <c r="E43" s="14" t="s">
        <v>38</v>
      </c>
      <c r="F43" s="22">
        <v>42.5</v>
      </c>
    </row>
    <row r="44" spans="1:6" ht="15.75">
      <c r="A44" s="13" t="s">
        <v>83</v>
      </c>
      <c r="B44" s="14" t="s">
        <v>78</v>
      </c>
      <c r="C44" s="14" t="s">
        <v>80</v>
      </c>
      <c r="D44" s="14" t="s">
        <v>84</v>
      </c>
      <c r="E44" s="14" t="s">
        <v>38</v>
      </c>
      <c r="F44" s="22">
        <v>10</v>
      </c>
    </row>
    <row r="45" spans="1:6" ht="31.5">
      <c r="A45" s="13" t="s">
        <v>52</v>
      </c>
      <c r="B45" s="14" t="s">
        <v>78</v>
      </c>
      <c r="C45" s="14" t="s">
        <v>80</v>
      </c>
      <c r="D45" s="14" t="s">
        <v>85</v>
      </c>
      <c r="E45" s="14" t="s">
        <v>38</v>
      </c>
      <c r="F45" s="22">
        <v>40</v>
      </c>
    </row>
    <row r="46" spans="1:6" ht="15.75">
      <c r="A46" s="13" t="s">
        <v>86</v>
      </c>
      <c r="B46" s="14" t="s">
        <v>87</v>
      </c>
      <c r="C46" s="14"/>
      <c r="D46" s="14"/>
      <c r="E46" s="14"/>
      <c r="F46" s="22">
        <f>F47</f>
        <v>365.2</v>
      </c>
    </row>
    <row r="47" spans="1:6" ht="15.75">
      <c r="A47" s="13" t="s">
        <v>88</v>
      </c>
      <c r="B47" s="14" t="s">
        <v>87</v>
      </c>
      <c r="C47" s="14" t="s">
        <v>89</v>
      </c>
      <c r="D47" s="14"/>
      <c r="E47" s="14"/>
      <c r="F47" s="22">
        <f>F48</f>
        <v>365.2</v>
      </c>
    </row>
    <row r="48" spans="1:6" ht="31.5">
      <c r="A48" s="13" t="s">
        <v>90</v>
      </c>
      <c r="B48" s="14" t="s">
        <v>87</v>
      </c>
      <c r="C48" s="14" t="s">
        <v>89</v>
      </c>
      <c r="D48" s="14" t="s">
        <v>101</v>
      </c>
      <c r="E48" s="14"/>
      <c r="F48" s="22">
        <f>F49+F50</f>
        <v>365.2</v>
      </c>
    </row>
    <row r="49" spans="1:6" ht="78.75">
      <c r="A49" s="13" t="s">
        <v>26</v>
      </c>
      <c r="B49" s="14" t="s">
        <v>87</v>
      </c>
      <c r="C49" s="14" t="s">
        <v>89</v>
      </c>
      <c r="D49" s="14" t="s">
        <v>101</v>
      </c>
      <c r="E49" s="14" t="s">
        <v>28</v>
      </c>
      <c r="F49" s="22">
        <v>266</v>
      </c>
    </row>
    <row r="50" spans="1:6" ht="31.5">
      <c r="A50" s="13" t="s">
        <v>52</v>
      </c>
      <c r="B50" s="14" t="s">
        <v>87</v>
      </c>
      <c r="C50" s="14" t="s">
        <v>89</v>
      </c>
      <c r="D50" s="14" t="s">
        <v>101</v>
      </c>
      <c r="E50" s="14" t="s">
        <v>38</v>
      </c>
      <c r="F50" s="22">
        <v>99.2</v>
      </c>
    </row>
    <row r="51" spans="1:6" ht="15.75">
      <c r="A51" s="17" t="s">
        <v>95</v>
      </c>
      <c r="B51" s="17"/>
      <c r="C51" s="17"/>
      <c r="D51" s="17"/>
      <c r="E51" s="17"/>
      <c r="F51" s="23">
        <f>F13+F28+F31+F34+F41+F46</f>
        <v>2245.4999999999995</v>
      </c>
    </row>
  </sheetData>
  <sheetProtection selectLockedCells="1" selectUnlockedCells="1"/>
  <mergeCells count="7">
    <mergeCell ref="A10:A11"/>
    <mergeCell ref="B10:E10"/>
    <mergeCell ref="F10:F11"/>
    <mergeCell ref="C5:F5"/>
    <mergeCell ref="A7:F7"/>
    <mergeCell ref="A8:F8"/>
    <mergeCell ref="A9:B9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 Шетинкино</cp:lastModifiedBy>
  <cp:lastPrinted>2015-01-01T08:58:29Z</cp:lastPrinted>
  <dcterms:modified xsi:type="dcterms:W3CDTF">2015-01-01T08:58:39Z</dcterms:modified>
  <cp:category/>
  <cp:version/>
  <cp:contentType/>
  <cp:contentStatus/>
</cp:coreProperties>
</file>