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2015" sheetId="1" r:id="rId1"/>
    <sheet name="Роспись расходов" sheetId="2" r:id="rId2"/>
  </sheets>
  <definedNames>
    <definedName name="BFT_Print_Titles">'Роспись расходов'!$10:$12</definedName>
    <definedName name="_xlnm.Print_Titles" localSheetId="1">'Роспись расходов'!$10:$12</definedName>
  </definedNames>
  <calcPr fullCalcOnLoad="1" refMode="R1C1"/>
</workbook>
</file>

<file path=xl/sharedStrings.xml><?xml version="1.0" encoding="utf-8"?>
<sst xmlns="http://schemas.openxmlformats.org/spreadsheetml/2006/main" count="396" uniqueCount="108">
  <si>
    <t>Приложение № 6</t>
  </si>
  <si>
    <t xml:space="preserve">к  решению  Совета депутатов </t>
  </si>
  <si>
    <t>от 26.12.2014г. № 74-167р</t>
  </si>
  <si>
    <t xml:space="preserve">" О  бюджете муниципального образования  </t>
  </si>
  <si>
    <t>Щетинкинский сельсовет на 2015 год</t>
  </si>
  <si>
    <t>и плановый период 2016-2017 годов"</t>
  </si>
  <si>
    <t>Ведомственная структура расходов местного бюджета на 2015 год</t>
  </si>
  <si>
    <t>(тыс.руб.)</t>
  </si>
  <si>
    <t>Наименование показателя</t>
  </si>
  <si>
    <t>КБК</t>
  </si>
  <si>
    <t>Утверждено на 2015год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</si>
  <si>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</si>
  <si>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</si>
  <si>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</si>
  <si>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</si>
  <si>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</si>
  <si>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</si>
  <si>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</si>
  <si>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</si>
  <si>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</si>
  <si>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</si>
  <si>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Администрация Щетинкинского сельсовета</t>
  </si>
  <si>
    <t>852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</si>
  <si>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</si>
  <si>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</si>
  <si>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</si>
  <si>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9308025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</si>
  <si>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</si>
  <si>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</si>
  <si>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</si>
  <si>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</si>
  <si>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</t>
  </si>
  <si>
    <t>9308000</t>
  </si>
  <si>
    <t>9308021</t>
  </si>
  <si>
    <t>9308024</t>
  </si>
  <si>
    <t>Прочая закупка товаров, работ и услуг для обеспечения государственных(муниципальных нужд)</t>
  </si>
  <si>
    <t>244</t>
  </si>
  <si>
    <t>Резервные фонды</t>
  </si>
  <si>
    <t>0111</t>
  </si>
  <si>
    <t>9308011</t>
  </si>
  <si>
    <t>Резервные срества</t>
  </si>
  <si>
    <t>870</t>
  </si>
  <si>
    <t>Другие общегосударственные вопросы</t>
  </si>
  <si>
    <t>0113</t>
  </si>
  <si>
    <t>9307514</t>
  </si>
  <si>
    <t>Иные межбюджетные трансферты (передача полномочий по юридическому обеспечению)</t>
  </si>
  <si>
    <t>9308306</t>
  </si>
  <si>
    <t>540</t>
  </si>
  <si>
    <t>Иные межбюджетные трансферты (передача полномочий по внешнему муниципальному контролю)</t>
  </si>
  <si>
    <t>9308307</t>
  </si>
  <si>
    <t>9308308</t>
  </si>
  <si>
    <t>Мобилизационная и вневойсковая подготовка</t>
  </si>
  <si>
    <t>0203</t>
  </si>
  <si>
    <t>9305118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</si>
  <si>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</si>
  <si>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</si>
  <si>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</si>
  <si>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0138205</t>
  </si>
  <si>
    <t>Дорожное хозяйство</t>
  </si>
  <si>
    <t>0409</t>
  </si>
  <si>
    <t>Дорожные фонды (за счет собственных средств)</t>
  </si>
  <si>
    <t>0128203</t>
  </si>
  <si>
    <t>Дорожные фонды( за счет акцизов)</t>
  </si>
  <si>
    <t>9308102</t>
  </si>
  <si>
    <t>Другие вопросы в области национальной экономики</t>
  </si>
  <si>
    <t>0412</t>
  </si>
  <si>
    <t>Другие вопросы в области национальной экономики (передвача полномочий по архитектуре и градостроительству)</t>
  </si>
  <si>
    <t>9308303</t>
  </si>
  <si>
    <t>Иные межбюджетные трансферты</t>
  </si>
  <si>
    <t>Благоустройство</t>
  </si>
  <si>
    <t>0503</t>
  </si>
  <si>
    <t>Благоустройство (уличное освещение)</t>
  </si>
  <si>
    <t>0118103</t>
  </si>
  <si>
    <t>Благоустройство  (содержание уличного освещения)</t>
  </si>
  <si>
    <t>0118113</t>
  </si>
  <si>
    <t>Культура</t>
  </si>
  <si>
    <t>0801</t>
  </si>
  <si>
    <t>Организация и проведение культурных мероприятий</t>
  </si>
  <si>
    <t>0208062</t>
  </si>
  <si>
    <t>111</t>
  </si>
  <si>
    <t xml:space="preserve">к решению  Совета депутатов </t>
  </si>
  <si>
    <t>от _____________________</t>
  </si>
  <si>
    <t xml:space="preserve">" О  местном бюджете на 2014 год </t>
  </si>
  <si>
    <t>и плановый период 2015-2016 годов"</t>
  </si>
  <si>
    <t>Ведомственная структура расходов местного бюджета на 2014 год</t>
  </si>
  <si>
    <t>Утверждено на 2014 год</t>
  </si>
  <si>
    <t>100</t>
  </si>
  <si>
    <t>Руководство и управление в сфере установленных функция</t>
  </si>
  <si>
    <t>Резевные срества</t>
  </si>
  <si>
    <t>Ддорожные фонды (за счет собственных средств)</t>
  </si>
  <si>
    <t>Жилищно-коммунальное хозяйство</t>
  </si>
  <si>
    <t>Благоустройство  (ремонт водопровода)</t>
  </si>
  <si>
    <t>0118116</t>
  </si>
  <si>
    <t>Организация и проведение культурных мероприятий, событий района</t>
  </si>
  <si>
    <t>Приложение № 4</t>
  </si>
  <si>
    <t>от 27.03.2015г. № р</t>
  </si>
  <si>
    <t>0107</t>
  </si>
  <si>
    <t>0128102</t>
  </si>
  <si>
    <t>0127508</t>
  </si>
  <si>
    <t>32,29555</t>
  </si>
  <si>
    <t>60,00000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</si>
  <si>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"Дороги Красноярья"</t>
  </si>
  <si>
    <t>Софинансирование субсидии на содержание автомобильных дорог общего пользования местного значения сельских поселений</t>
  </si>
  <si>
    <t>0128508</t>
  </si>
  <si>
    <t>0,06000</t>
  </si>
  <si>
    <t>116,65700</t>
  </si>
  <si>
    <t>Обеспечение проведение выборов и референдумов</t>
  </si>
  <si>
    <t>1814,25300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</si>
</sst>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164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165" fontId="18" fillId="0" borderId="10" xfId="0" applyNumberFormat="1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vertical="center"/>
    </xf>
    <xf numFmtId="165" fontId="18" fillId="0" borderId="0" xfId="0" applyNumberFormat="1" applyFont="1" applyAlignment="1">
      <alignment horizontal="right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49" fontId="18" fillId="0" borderId="1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52">
      <selection activeCell="F26" sqref="F26"/>
    </sheetView>
  </sheetViews>
  <sheetFormatPr defaultColWidth="9.140625" defaultRowHeight="12.75"/>
  <cols>
    <col min="1" max="1" width="40.140625" style="1" customWidth="1"/>
    <col min="2" max="2" width="8.7109375" style="1" customWidth="1"/>
    <col min="3" max="3" width="8.421875" style="1" customWidth="1"/>
    <col min="4" max="4" width="10.7109375" style="1" customWidth="1"/>
    <col min="5" max="5" width="9.421875" style="1" customWidth="1"/>
    <col min="6" max="6" width="12.28125" style="3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spans="2:6" ht="15.75">
      <c r="B1" s="33" t="s">
        <v>94</v>
      </c>
      <c r="C1" s="33"/>
      <c r="D1" s="33"/>
      <c r="E1" s="33"/>
      <c r="F1" s="33"/>
    </row>
    <row r="2" spans="2:6" ht="15.75">
      <c r="B2" s="34" t="s">
        <v>1</v>
      </c>
      <c r="C2" s="34"/>
      <c r="D2" s="34"/>
      <c r="E2" s="34"/>
      <c r="F2" s="34"/>
    </row>
    <row r="3" spans="2:6" ht="15.75">
      <c r="B3" s="34" t="s">
        <v>95</v>
      </c>
      <c r="C3" s="34"/>
      <c r="D3" s="34"/>
      <c r="E3" s="34"/>
      <c r="F3" s="34"/>
    </row>
    <row r="4" spans="2:6" ht="15.75">
      <c r="B4" s="34" t="s">
        <v>3</v>
      </c>
      <c r="C4" s="34"/>
      <c r="D4" s="34"/>
      <c r="E4" s="34"/>
      <c r="F4" s="34"/>
    </row>
    <row r="5" spans="2:6" ht="15.75">
      <c r="B5" s="35" t="s">
        <v>4</v>
      </c>
      <c r="C5" s="35"/>
      <c r="D5" s="35"/>
      <c r="E5" s="35"/>
      <c r="F5" s="35"/>
    </row>
    <row r="6" spans="2:6" ht="15.75">
      <c r="B6" s="34" t="s">
        <v>5</v>
      </c>
      <c r="C6" s="34"/>
      <c r="D6" s="34"/>
      <c r="E6" s="34"/>
      <c r="F6" s="34"/>
    </row>
    <row r="7" spans="2:6" ht="15.75">
      <c r="B7" s="33" t="s">
        <v>0</v>
      </c>
      <c r="C7" s="33"/>
      <c r="D7" s="33"/>
      <c r="E7" s="33"/>
      <c r="F7" s="33"/>
    </row>
    <row r="8" spans="2:6" ht="15.75">
      <c r="B8" s="34" t="s">
        <v>1</v>
      </c>
      <c r="C8" s="34"/>
      <c r="D8" s="34"/>
      <c r="E8" s="34"/>
      <c r="F8" s="34"/>
    </row>
    <row r="9" spans="2:6" ht="15.75">
      <c r="B9" s="34" t="s">
        <v>2</v>
      </c>
      <c r="C9" s="34"/>
      <c r="D9" s="34"/>
      <c r="E9" s="34"/>
      <c r="F9" s="34"/>
    </row>
    <row r="10" spans="2:6" ht="15.75">
      <c r="B10" s="34" t="s">
        <v>3</v>
      </c>
      <c r="C10" s="34"/>
      <c r="D10" s="34"/>
      <c r="E10" s="34"/>
      <c r="F10" s="34"/>
    </row>
    <row r="11" spans="2:6" ht="15.75">
      <c r="B11" s="35" t="s">
        <v>4</v>
      </c>
      <c r="C11" s="35"/>
      <c r="D11" s="35"/>
      <c r="E11" s="35"/>
      <c r="F11" s="35"/>
    </row>
    <row r="12" spans="2:6" ht="15.75">
      <c r="B12" s="34" t="s">
        <v>5</v>
      </c>
      <c r="C12" s="34"/>
      <c r="D12" s="34"/>
      <c r="E12" s="34"/>
      <c r="F12" s="34"/>
    </row>
    <row r="13" spans="2:6" ht="15.75">
      <c r="B13" s="2"/>
      <c r="C13" s="2"/>
      <c r="D13" s="2"/>
      <c r="E13" s="2"/>
      <c r="F13" s="27"/>
    </row>
    <row r="14" spans="1:6" ht="15" customHeight="1">
      <c r="A14" s="36" t="s">
        <v>6</v>
      </c>
      <c r="B14" s="36"/>
      <c r="C14" s="36"/>
      <c r="D14" s="36"/>
      <c r="E14" s="36"/>
      <c r="F14" s="36"/>
    </row>
    <row r="15" spans="1:6" ht="15.75">
      <c r="A15" s="35"/>
      <c r="B15" s="35"/>
      <c r="C15" s="3"/>
      <c r="D15" s="4"/>
      <c r="E15" s="4"/>
      <c r="F15" s="28"/>
    </row>
    <row r="16" spans="1:6" ht="15.75">
      <c r="A16" s="35"/>
      <c r="B16" s="35"/>
      <c r="C16" s="3"/>
      <c r="F16" s="29" t="s">
        <v>7</v>
      </c>
    </row>
    <row r="17" spans="1:7" ht="15.75" customHeight="1">
      <c r="A17" s="37" t="s">
        <v>8</v>
      </c>
      <c r="B17" s="37" t="s">
        <v>9</v>
      </c>
      <c r="C17" s="37"/>
      <c r="D17" s="37"/>
      <c r="E17" s="37"/>
      <c r="F17" s="38" t="s">
        <v>10</v>
      </c>
      <c r="G17" s="6"/>
    </row>
    <row r="18" spans="1:7" ht="35.25" customHeight="1">
      <c r="A18" s="37"/>
      <c r="B18" s="5" t="s">
        <v>11</v>
      </c>
      <c r="C18" s="5" t="s">
        <v>12</v>
      </c>
      <c r="D18" s="5" t="s">
        <v>13</v>
      </c>
      <c r="E18" s="5" t="s">
        <v>14</v>
      </c>
      <c r="F18" s="38"/>
      <c r="G18" s="6"/>
    </row>
    <row r="19" spans="1:7" ht="15.75">
      <c r="A19" s="7" t="s">
        <v>15</v>
      </c>
      <c r="B19" s="7" t="s">
        <v>16</v>
      </c>
      <c r="C19" s="7" t="s">
        <v>17</v>
      </c>
      <c r="D19" s="7" t="s">
        <v>18</v>
      </c>
      <c r="E19" s="7" t="s">
        <v>19</v>
      </c>
      <c r="F19" s="30" t="s">
        <v>20</v>
      </c>
      <c r="G19" s="6"/>
    </row>
    <row r="20" spans="1:6" ht="36.75" customHeight="1">
      <c r="A20" s="8" t="s">
        <v>21</v>
      </c>
      <c r="B20" s="9" t="s">
        <v>22</v>
      </c>
      <c r="C20" s="9"/>
      <c r="D20" s="9"/>
      <c r="E20" s="9"/>
      <c r="F20" s="32">
        <f>F21+F24+G21+F32+F35+F42+F45+F50+F53+F60+F29</f>
        <v>2957.7000000000007</v>
      </c>
    </row>
    <row r="21" spans="1:6" ht="63.75" customHeight="1">
      <c r="A21" s="10" t="s">
        <v>23</v>
      </c>
      <c r="B21" s="9" t="s">
        <v>22</v>
      </c>
      <c r="C21" s="9" t="s">
        <v>24</v>
      </c>
      <c r="D21" s="9"/>
      <c r="E21" s="9"/>
      <c r="F21" s="26">
        <f>F22</f>
        <v>473.1</v>
      </c>
    </row>
    <row r="22" spans="1:6" ht="23.25" customHeight="1">
      <c r="A22" s="8" t="s">
        <v>25</v>
      </c>
      <c r="B22" s="9" t="s">
        <v>22</v>
      </c>
      <c r="C22" s="9" t="s">
        <v>24</v>
      </c>
      <c r="D22" s="9" t="s">
        <v>26</v>
      </c>
      <c r="E22" s="9"/>
      <c r="F22" s="26">
        <f>F23</f>
        <v>473.1</v>
      </c>
    </row>
    <row r="23" spans="1:6" ht="114" customHeight="1">
      <c r="A23" s="8" t="s">
        <v>27</v>
      </c>
      <c r="B23" s="9" t="s">
        <v>22</v>
      </c>
      <c r="C23" s="9" t="s">
        <v>24</v>
      </c>
      <c r="D23" s="9" t="s">
        <v>26</v>
      </c>
      <c r="E23" s="9" t="s">
        <v>28</v>
      </c>
      <c r="F23" s="26">
        <v>473.1</v>
      </c>
    </row>
    <row r="24" spans="1:6" ht="101.25" customHeight="1">
      <c r="A24" s="8" t="s">
        <v>29</v>
      </c>
      <c r="B24" s="9" t="s">
        <v>22</v>
      </c>
      <c r="C24" s="9" t="s">
        <v>30</v>
      </c>
      <c r="D24" s="9"/>
      <c r="E24" s="9"/>
      <c r="F24" s="32" t="str">
        <f>F25</f>
        <v>1814,25300</v>
      </c>
    </row>
    <row r="25" spans="1:6" ht="39" customHeight="1">
      <c r="A25" s="8" t="s">
        <v>31</v>
      </c>
      <c r="B25" s="9" t="s">
        <v>22</v>
      </c>
      <c r="C25" s="9" t="s">
        <v>30</v>
      </c>
      <c r="D25" s="9" t="s">
        <v>32</v>
      </c>
      <c r="E25" s="9"/>
      <c r="F25" s="32" t="s">
        <v>107</v>
      </c>
    </row>
    <row r="26" spans="1:6" ht="110.25">
      <c r="A26" s="8" t="s">
        <v>27</v>
      </c>
      <c r="B26" s="9" t="s">
        <v>22</v>
      </c>
      <c r="C26" s="9" t="s">
        <v>30</v>
      </c>
      <c r="D26" s="9" t="s">
        <v>33</v>
      </c>
      <c r="E26" s="9" t="s">
        <v>28</v>
      </c>
      <c r="F26" s="26">
        <v>506.9</v>
      </c>
    </row>
    <row r="27" spans="1:6" ht="110.25">
      <c r="A27" s="8" t="s">
        <v>27</v>
      </c>
      <c r="B27" s="9" t="s">
        <v>22</v>
      </c>
      <c r="C27" s="9" t="s">
        <v>30</v>
      </c>
      <c r="D27" s="9" t="s">
        <v>34</v>
      </c>
      <c r="E27" s="9" t="s">
        <v>28</v>
      </c>
      <c r="F27" s="26">
        <v>238.6</v>
      </c>
    </row>
    <row r="28" spans="1:6" ht="54.75" customHeight="1">
      <c r="A28" s="8" t="s">
        <v>35</v>
      </c>
      <c r="B28" s="9" t="s">
        <v>22</v>
      </c>
      <c r="C28" s="9" t="s">
        <v>30</v>
      </c>
      <c r="D28" s="9" t="s">
        <v>33</v>
      </c>
      <c r="E28" s="9" t="s">
        <v>36</v>
      </c>
      <c r="F28" s="32">
        <v>1068.753</v>
      </c>
    </row>
    <row r="29" spans="1:6" ht="31.5" customHeight="1">
      <c r="A29" s="8" t="s">
        <v>106</v>
      </c>
      <c r="B29" s="9" t="s">
        <v>22</v>
      </c>
      <c r="C29" s="9" t="s">
        <v>96</v>
      </c>
      <c r="D29" s="9"/>
      <c r="E29" s="9"/>
      <c r="F29" s="26">
        <v>42</v>
      </c>
    </row>
    <row r="30" spans="1:6" ht="116.25" customHeight="1">
      <c r="A30" s="8" t="s">
        <v>27</v>
      </c>
      <c r="B30" s="9" t="s">
        <v>22</v>
      </c>
      <c r="C30" s="9" t="s">
        <v>96</v>
      </c>
      <c r="D30" s="9" t="s">
        <v>33</v>
      </c>
      <c r="E30" s="9"/>
      <c r="F30" s="26">
        <v>42</v>
      </c>
    </row>
    <row r="31" spans="1:6" ht="51" customHeight="1">
      <c r="A31" s="8" t="s">
        <v>54</v>
      </c>
      <c r="B31" s="9" t="s">
        <v>22</v>
      </c>
      <c r="C31" s="9" t="s">
        <v>96</v>
      </c>
      <c r="D31" s="9" t="s">
        <v>33</v>
      </c>
      <c r="E31" s="9" t="s">
        <v>36</v>
      </c>
      <c r="F31" s="26">
        <v>42</v>
      </c>
    </row>
    <row r="32" spans="1:6" ht="15.75">
      <c r="A32" s="8" t="s">
        <v>37</v>
      </c>
      <c r="B32" s="9" t="s">
        <v>22</v>
      </c>
      <c r="C32" s="9" t="s">
        <v>38</v>
      </c>
      <c r="D32" s="9"/>
      <c r="E32" s="9"/>
      <c r="F32" s="26">
        <f>F33</f>
        <v>10</v>
      </c>
    </row>
    <row r="33" spans="1:6" ht="15.75">
      <c r="A33" s="8" t="s">
        <v>37</v>
      </c>
      <c r="B33" s="9" t="s">
        <v>22</v>
      </c>
      <c r="C33" s="9" t="s">
        <v>38</v>
      </c>
      <c r="D33" s="9" t="s">
        <v>39</v>
      </c>
      <c r="E33" s="9"/>
      <c r="F33" s="26">
        <f>F34</f>
        <v>10</v>
      </c>
    </row>
    <row r="34" spans="1:6" ht="15.75">
      <c r="A34" s="8" t="s">
        <v>40</v>
      </c>
      <c r="B34" s="9" t="s">
        <v>22</v>
      </c>
      <c r="C34" s="9" t="s">
        <v>38</v>
      </c>
      <c r="D34" s="9" t="s">
        <v>39</v>
      </c>
      <c r="E34" s="9" t="s">
        <v>41</v>
      </c>
      <c r="F34" s="26">
        <v>10</v>
      </c>
    </row>
    <row r="35" spans="1:6" ht="22.5" customHeight="1">
      <c r="A35" s="8" t="s">
        <v>42</v>
      </c>
      <c r="B35" s="9" t="s">
        <v>22</v>
      </c>
      <c r="C35" s="9" t="s">
        <v>43</v>
      </c>
      <c r="D35" s="9"/>
      <c r="E35" s="9"/>
      <c r="F35" s="26">
        <f>F36+F38</f>
        <v>23.26</v>
      </c>
    </row>
    <row r="36" spans="1:6" ht="21.75" customHeight="1">
      <c r="A36" s="8" t="s">
        <v>42</v>
      </c>
      <c r="B36" s="9" t="s">
        <v>22</v>
      </c>
      <c r="C36" s="9" t="s">
        <v>43</v>
      </c>
      <c r="D36" s="9" t="s">
        <v>44</v>
      </c>
      <c r="E36" s="9"/>
      <c r="F36" s="26">
        <v>0.6</v>
      </c>
    </row>
    <row r="37" spans="1:6" ht="51.75" customHeight="1">
      <c r="A37" s="8" t="s">
        <v>35</v>
      </c>
      <c r="B37" s="9" t="s">
        <v>22</v>
      </c>
      <c r="C37" s="9" t="s">
        <v>43</v>
      </c>
      <c r="D37" s="9" t="s">
        <v>44</v>
      </c>
      <c r="E37" s="9" t="s">
        <v>36</v>
      </c>
      <c r="F37" s="26">
        <v>0.6</v>
      </c>
    </row>
    <row r="38" spans="1:6" ht="50.25" customHeight="1">
      <c r="A38" s="8" t="s">
        <v>45</v>
      </c>
      <c r="B38" s="9" t="s">
        <v>22</v>
      </c>
      <c r="C38" s="9" t="s">
        <v>43</v>
      </c>
      <c r="D38" s="9" t="s">
        <v>46</v>
      </c>
      <c r="E38" s="9" t="s">
        <v>47</v>
      </c>
      <c r="F38" s="26">
        <v>22.66</v>
      </c>
    </row>
    <row r="39" spans="1:6" ht="12.75" customHeight="1" hidden="1">
      <c r="A39" s="8" t="s">
        <v>48</v>
      </c>
      <c r="B39" s="9" t="s">
        <v>22</v>
      </c>
      <c r="C39" s="9" t="s">
        <v>43</v>
      </c>
      <c r="D39" s="9" t="s">
        <v>49</v>
      </c>
      <c r="E39" s="9" t="s">
        <v>47</v>
      </c>
      <c r="F39" s="26">
        <v>7.8</v>
      </c>
    </row>
    <row r="40" spans="1:6" ht="12.75" customHeight="1" hidden="1">
      <c r="A40" s="8" t="s">
        <v>42</v>
      </c>
      <c r="B40" s="9" t="s">
        <v>22</v>
      </c>
      <c r="C40" s="9" t="s">
        <v>43</v>
      </c>
      <c r="D40" s="9" t="s">
        <v>50</v>
      </c>
      <c r="E40" s="9"/>
      <c r="F40" s="26">
        <f>F41</f>
        <v>5</v>
      </c>
    </row>
    <row r="41" spans="1:6" ht="12.75" customHeight="1" hidden="1">
      <c r="A41" s="8" t="s">
        <v>35</v>
      </c>
      <c r="B41" s="9" t="s">
        <v>22</v>
      </c>
      <c r="C41" s="9" t="s">
        <v>43</v>
      </c>
      <c r="D41" s="9" t="s">
        <v>50</v>
      </c>
      <c r="E41" s="9" t="s">
        <v>36</v>
      </c>
      <c r="F41" s="26">
        <v>5</v>
      </c>
    </row>
    <row r="42" spans="1:6" ht="31.5">
      <c r="A42" s="8" t="s">
        <v>51</v>
      </c>
      <c r="B42" s="9" t="s">
        <v>22</v>
      </c>
      <c r="C42" s="9" t="s">
        <v>52</v>
      </c>
      <c r="D42" s="9"/>
      <c r="E42" s="9"/>
      <c r="F42" s="26">
        <f>F43+F44</f>
        <v>36.3</v>
      </c>
    </row>
    <row r="43" spans="1:6" ht="110.25">
      <c r="A43" s="8" t="s">
        <v>27</v>
      </c>
      <c r="B43" s="9" t="s">
        <v>22</v>
      </c>
      <c r="C43" s="9" t="s">
        <v>52</v>
      </c>
      <c r="D43" s="9" t="s">
        <v>53</v>
      </c>
      <c r="E43" s="9" t="s">
        <v>28</v>
      </c>
      <c r="F43" s="26">
        <v>20.34</v>
      </c>
    </row>
    <row r="44" spans="1:6" ht="51.75" customHeight="1">
      <c r="A44" s="8" t="s">
        <v>54</v>
      </c>
      <c r="B44" s="9" t="s">
        <v>22</v>
      </c>
      <c r="C44" s="9" t="s">
        <v>52</v>
      </c>
      <c r="D44" s="9" t="s">
        <v>53</v>
      </c>
      <c r="E44" s="9" t="s">
        <v>36</v>
      </c>
      <c r="F44" s="26">
        <v>15.96</v>
      </c>
    </row>
    <row r="45" spans="1:6" ht="15.75">
      <c r="A45" s="8" t="s">
        <v>58</v>
      </c>
      <c r="B45" s="9" t="s">
        <v>22</v>
      </c>
      <c r="C45" s="9" t="s">
        <v>59</v>
      </c>
      <c r="D45" s="9"/>
      <c r="E45" s="9"/>
      <c r="F45" s="32" t="s">
        <v>105</v>
      </c>
    </row>
    <row r="46" spans="1:6" ht="94.5">
      <c r="A46" s="8" t="s">
        <v>101</v>
      </c>
      <c r="B46" s="9" t="s">
        <v>22</v>
      </c>
      <c r="C46" s="9" t="s">
        <v>59</v>
      </c>
      <c r="D46" s="9" t="s">
        <v>98</v>
      </c>
      <c r="E46" s="9" t="s">
        <v>36</v>
      </c>
      <c r="F46" s="32" t="s">
        <v>100</v>
      </c>
    </row>
    <row r="47" spans="1:6" ht="31.5">
      <c r="A47" s="8" t="s">
        <v>60</v>
      </c>
      <c r="B47" s="9" t="s">
        <v>22</v>
      </c>
      <c r="C47" s="9" t="s">
        <v>59</v>
      </c>
      <c r="D47" s="9" t="s">
        <v>61</v>
      </c>
      <c r="E47" s="9" t="s">
        <v>36</v>
      </c>
      <c r="F47" s="26">
        <v>24.30145</v>
      </c>
    </row>
    <row r="48" spans="1:6" ht="35.25" customHeight="1">
      <c r="A48" s="8" t="s">
        <v>62</v>
      </c>
      <c r="B48" s="9" t="s">
        <v>22</v>
      </c>
      <c r="C48" s="9" t="s">
        <v>59</v>
      </c>
      <c r="D48" s="9" t="s">
        <v>97</v>
      </c>
      <c r="E48" s="9" t="s">
        <v>36</v>
      </c>
      <c r="F48" s="32" t="s">
        <v>99</v>
      </c>
    </row>
    <row r="49" spans="1:6" ht="66" customHeight="1">
      <c r="A49" s="8" t="s">
        <v>102</v>
      </c>
      <c r="B49" s="9" t="s">
        <v>22</v>
      </c>
      <c r="C49" s="9" t="s">
        <v>59</v>
      </c>
      <c r="D49" s="9" t="s">
        <v>103</v>
      </c>
      <c r="E49" s="9" t="s">
        <v>36</v>
      </c>
      <c r="F49" s="32" t="s">
        <v>104</v>
      </c>
    </row>
    <row r="50" spans="1:6" ht="31.5">
      <c r="A50" s="8" t="s">
        <v>64</v>
      </c>
      <c r="B50" s="9" t="s">
        <v>22</v>
      </c>
      <c r="C50" s="9" t="s">
        <v>65</v>
      </c>
      <c r="D50" s="9"/>
      <c r="E50" s="9"/>
      <c r="F50" s="26">
        <f>F51</f>
        <v>3.13</v>
      </c>
    </row>
    <row r="51" spans="1:6" ht="66.75" customHeight="1">
      <c r="A51" s="8" t="s">
        <v>66</v>
      </c>
      <c r="B51" s="9" t="s">
        <v>22</v>
      </c>
      <c r="C51" s="9" t="s">
        <v>65</v>
      </c>
      <c r="D51" s="9" t="s">
        <v>67</v>
      </c>
      <c r="E51" s="9"/>
      <c r="F51" s="26">
        <f>F52</f>
        <v>3.13</v>
      </c>
    </row>
    <row r="52" spans="1:6" ht="21.75" customHeight="1">
      <c r="A52" s="8" t="s">
        <v>68</v>
      </c>
      <c r="B52" s="9" t="s">
        <v>22</v>
      </c>
      <c r="C52" s="9" t="s">
        <v>65</v>
      </c>
      <c r="D52" s="9" t="s">
        <v>67</v>
      </c>
      <c r="E52" s="9" t="s">
        <v>47</v>
      </c>
      <c r="F52" s="26">
        <v>3.13</v>
      </c>
    </row>
    <row r="53" spans="1:6" ht="18.75" customHeight="1">
      <c r="A53" s="8" t="s">
        <v>69</v>
      </c>
      <c r="B53" s="9" t="s">
        <v>22</v>
      </c>
      <c r="C53" s="9" t="s">
        <v>70</v>
      </c>
      <c r="D53" s="9"/>
      <c r="E53" s="9"/>
      <c r="F53" s="26">
        <f>F54+F56+F58</f>
        <v>57</v>
      </c>
    </row>
    <row r="54" spans="1:6" ht="20.25" customHeight="1">
      <c r="A54" s="8" t="s">
        <v>71</v>
      </c>
      <c r="B54" s="9" t="s">
        <v>22</v>
      </c>
      <c r="C54" s="9" t="s">
        <v>70</v>
      </c>
      <c r="D54" s="9" t="s">
        <v>72</v>
      </c>
      <c r="E54" s="9"/>
      <c r="F54" s="26">
        <f>F55</f>
        <v>47</v>
      </c>
    </row>
    <row r="55" spans="1:6" ht="50.25" customHeight="1">
      <c r="A55" s="8" t="s">
        <v>54</v>
      </c>
      <c r="B55" s="9" t="s">
        <v>22</v>
      </c>
      <c r="C55" s="9" t="s">
        <v>70</v>
      </c>
      <c r="D55" s="9" t="s">
        <v>72</v>
      </c>
      <c r="E55" s="9" t="s">
        <v>36</v>
      </c>
      <c r="F55" s="26">
        <v>47</v>
      </c>
    </row>
    <row r="56" spans="1:6" ht="31.5">
      <c r="A56" s="8" t="s">
        <v>73</v>
      </c>
      <c r="B56" s="9" t="s">
        <v>22</v>
      </c>
      <c r="C56" s="9" t="s">
        <v>70</v>
      </c>
      <c r="D56" s="9" t="s">
        <v>74</v>
      </c>
      <c r="E56" s="9"/>
      <c r="F56" s="26">
        <v>10</v>
      </c>
    </row>
    <row r="57" spans="1:6" ht="47.25">
      <c r="A57" s="8" t="s">
        <v>54</v>
      </c>
      <c r="B57" s="9" t="s">
        <v>22</v>
      </c>
      <c r="C57" s="9" t="s">
        <v>70</v>
      </c>
      <c r="D57" s="9" t="s">
        <v>74</v>
      </c>
      <c r="E57" s="9" t="s">
        <v>36</v>
      </c>
      <c r="F57" s="26">
        <v>10</v>
      </c>
    </row>
    <row r="58" spans="1:6" ht="12.75" customHeight="1" hidden="1">
      <c r="A58" s="8"/>
      <c r="B58" s="9"/>
      <c r="C58" s="9"/>
      <c r="D58" s="9"/>
      <c r="E58" s="9"/>
      <c r="F58" s="26"/>
    </row>
    <row r="59" spans="1:6" ht="12.75" customHeight="1" hidden="1">
      <c r="A59" s="8"/>
      <c r="B59" s="9"/>
      <c r="C59" s="9"/>
      <c r="D59" s="9"/>
      <c r="E59" s="9"/>
      <c r="F59" s="26"/>
    </row>
    <row r="60" spans="1:6" ht="15.75">
      <c r="A60" s="8" t="s">
        <v>75</v>
      </c>
      <c r="B60" s="9" t="s">
        <v>22</v>
      </c>
      <c r="C60" s="9" t="s">
        <v>76</v>
      </c>
      <c r="D60" s="9"/>
      <c r="E60" s="9"/>
      <c r="F60" s="26">
        <f>F61</f>
        <v>382</v>
      </c>
    </row>
    <row r="61" spans="1:6" ht="32.25" customHeight="1">
      <c r="A61" s="8" t="s">
        <v>77</v>
      </c>
      <c r="B61" s="9" t="s">
        <v>22</v>
      </c>
      <c r="C61" s="9" t="s">
        <v>76</v>
      </c>
      <c r="D61" s="9" t="s">
        <v>78</v>
      </c>
      <c r="E61" s="9"/>
      <c r="F61" s="26">
        <f>F62+F63</f>
        <v>382</v>
      </c>
    </row>
    <row r="62" spans="1:6" ht="110.25">
      <c r="A62" s="8" t="s">
        <v>27</v>
      </c>
      <c r="B62" s="9" t="s">
        <v>22</v>
      </c>
      <c r="C62" s="9" t="s">
        <v>76</v>
      </c>
      <c r="D62" s="9" t="s">
        <v>78</v>
      </c>
      <c r="E62" s="9" t="s">
        <v>79</v>
      </c>
      <c r="F62" s="26">
        <v>274.8</v>
      </c>
    </row>
    <row r="63" spans="1:6" ht="47.25">
      <c r="A63" s="8" t="s">
        <v>54</v>
      </c>
      <c r="B63" s="9" t="s">
        <v>22</v>
      </c>
      <c r="C63" s="9" t="s">
        <v>76</v>
      </c>
      <c r="D63" s="9" t="s">
        <v>78</v>
      </c>
      <c r="E63" s="9" t="s">
        <v>36</v>
      </c>
      <c r="F63" s="26">
        <v>107.2</v>
      </c>
    </row>
  </sheetData>
  <sheetProtection selectLockedCells="1" selectUnlockedCells="1"/>
  <mergeCells count="18">
    <mergeCell ref="B5:F5"/>
    <mergeCell ref="B6:F6"/>
    <mergeCell ref="B1:F1"/>
    <mergeCell ref="B2:F2"/>
    <mergeCell ref="B3:F3"/>
    <mergeCell ref="B4:F4"/>
    <mergeCell ref="A16:B16"/>
    <mergeCell ref="A17:A18"/>
    <mergeCell ref="B17:E17"/>
    <mergeCell ref="F17:F18"/>
    <mergeCell ref="B11:F11"/>
    <mergeCell ref="B12:F12"/>
    <mergeCell ref="A14:F14"/>
    <mergeCell ref="A15:B15"/>
    <mergeCell ref="B7:F7"/>
    <mergeCell ref="B8:F8"/>
    <mergeCell ref="B9:F9"/>
    <mergeCell ref="B10:F10"/>
  </mergeCells>
  <printOptions/>
  <pageMargins left="0.787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52.28125" style="11" customWidth="1"/>
    <col min="2" max="2" width="8.8515625" style="11" customWidth="1"/>
    <col min="3" max="3" width="8.421875" style="11" customWidth="1"/>
    <col min="4" max="4" width="10.7109375" style="11" customWidth="1"/>
    <col min="5" max="5" width="9.421875" style="11" customWidth="1"/>
    <col min="6" max="6" width="12.00390625" style="12" customWidth="1"/>
    <col min="7" max="7" width="8.8515625" style="11" customWidth="1"/>
    <col min="8" max="34" width="15.7109375" style="11" customWidth="1"/>
    <col min="35" max="16384" width="8.8515625" style="11" customWidth="1"/>
  </cols>
  <sheetData>
    <row r="1" ht="18.75">
      <c r="F1" s="13" t="s">
        <v>0</v>
      </c>
    </row>
    <row r="2" ht="18.75">
      <c r="F2" s="14" t="s">
        <v>80</v>
      </c>
    </row>
    <row r="3" ht="18.75">
      <c r="F3" s="14" t="s">
        <v>81</v>
      </c>
    </row>
    <row r="4" ht="18.75">
      <c r="F4" s="14" t="s">
        <v>82</v>
      </c>
    </row>
    <row r="5" ht="18.75">
      <c r="F5" s="14" t="s">
        <v>83</v>
      </c>
    </row>
    <row r="7" spans="1:6" ht="18.75">
      <c r="A7" s="39" t="s">
        <v>84</v>
      </c>
      <c r="B7" s="39"/>
      <c r="C7" s="39"/>
      <c r="D7" s="39"/>
      <c r="E7" s="39"/>
      <c r="F7" s="39"/>
    </row>
    <row r="8" spans="1:6" ht="18.75">
      <c r="A8" s="40"/>
      <c r="B8" s="40"/>
      <c r="C8" s="15"/>
      <c r="D8" s="16"/>
      <c r="E8" s="16"/>
      <c r="F8" s="17"/>
    </row>
    <row r="9" spans="1:6" ht="18.75">
      <c r="A9" s="40"/>
      <c r="B9" s="40"/>
      <c r="C9" s="15"/>
      <c r="F9" s="14" t="s">
        <v>7</v>
      </c>
    </row>
    <row r="10" spans="1:7" ht="12.75" customHeight="1">
      <c r="A10" s="41" t="s">
        <v>8</v>
      </c>
      <c r="B10" s="41" t="s">
        <v>9</v>
      </c>
      <c r="C10" s="41"/>
      <c r="D10" s="41"/>
      <c r="E10" s="41"/>
      <c r="F10" s="42" t="s">
        <v>85</v>
      </c>
      <c r="G10" s="19"/>
    </row>
    <row r="11" spans="1:7" ht="35.25" customHeight="1">
      <c r="A11" s="41"/>
      <c r="B11" s="18" t="s">
        <v>11</v>
      </c>
      <c r="C11" s="18" t="s">
        <v>12</v>
      </c>
      <c r="D11" s="18" t="s">
        <v>13</v>
      </c>
      <c r="E11" s="18" t="s">
        <v>14</v>
      </c>
      <c r="F11" s="42"/>
      <c r="G11" s="19"/>
    </row>
    <row r="12" spans="1:7" ht="18.75">
      <c r="A12" s="20" t="s">
        <v>15</v>
      </c>
      <c r="B12" s="20" t="s">
        <v>16</v>
      </c>
      <c r="C12" s="20" t="s">
        <v>17</v>
      </c>
      <c r="D12" s="20" t="s">
        <v>18</v>
      </c>
      <c r="E12" s="20" t="s">
        <v>19</v>
      </c>
      <c r="F12" s="21" t="s">
        <v>20</v>
      </c>
      <c r="G12" s="19"/>
    </row>
    <row r="13" spans="1:6" ht="21.75" customHeight="1">
      <c r="A13" s="22" t="s">
        <v>21</v>
      </c>
      <c r="B13" s="23" t="s">
        <v>22</v>
      </c>
      <c r="C13" s="23"/>
      <c r="D13" s="23"/>
      <c r="E13" s="23"/>
      <c r="F13" s="24">
        <f>F14+F17+F21+F24+F31+F34+F36+F39+F42+F49</f>
        <v>2246.7</v>
      </c>
    </row>
    <row r="14" spans="1:6" ht="58.5" customHeight="1">
      <c r="A14" s="25" t="s">
        <v>23</v>
      </c>
      <c r="B14" s="23" t="s">
        <v>22</v>
      </c>
      <c r="C14" s="23" t="s">
        <v>24</v>
      </c>
      <c r="D14" s="23"/>
      <c r="E14" s="23"/>
      <c r="F14" s="24">
        <f>F15</f>
        <v>472.6</v>
      </c>
    </row>
    <row r="15" spans="1:6" ht="18.75">
      <c r="A15" s="22" t="s">
        <v>25</v>
      </c>
      <c r="B15" s="23" t="s">
        <v>22</v>
      </c>
      <c r="C15" s="23" t="s">
        <v>24</v>
      </c>
      <c r="D15" s="23" t="s">
        <v>26</v>
      </c>
      <c r="E15" s="23"/>
      <c r="F15" s="24">
        <f>F16</f>
        <v>472.6</v>
      </c>
    </row>
    <row r="16" spans="1:6" ht="112.5">
      <c r="A16" s="22" t="s">
        <v>27</v>
      </c>
      <c r="B16" s="23" t="s">
        <v>22</v>
      </c>
      <c r="C16" s="23" t="s">
        <v>24</v>
      </c>
      <c r="D16" s="23" t="s">
        <v>26</v>
      </c>
      <c r="E16" s="23" t="s">
        <v>86</v>
      </c>
      <c r="F16" s="24">
        <v>472.6</v>
      </c>
    </row>
    <row r="17" spans="1:6" ht="93.75">
      <c r="A17" s="22" t="s">
        <v>29</v>
      </c>
      <c r="B17" s="23" t="s">
        <v>22</v>
      </c>
      <c r="C17" s="23" t="s">
        <v>30</v>
      </c>
      <c r="D17" s="23"/>
      <c r="E17" s="23"/>
      <c r="F17" s="24">
        <f>F18</f>
        <v>1163.0700000000002</v>
      </c>
    </row>
    <row r="18" spans="1:6" ht="37.5">
      <c r="A18" s="22" t="s">
        <v>87</v>
      </c>
      <c r="B18" s="23" t="s">
        <v>22</v>
      </c>
      <c r="C18" s="23" t="s">
        <v>30</v>
      </c>
      <c r="D18" s="23" t="s">
        <v>33</v>
      </c>
      <c r="E18" s="23"/>
      <c r="F18" s="24">
        <f>F19+F20</f>
        <v>1163.0700000000002</v>
      </c>
    </row>
    <row r="19" spans="1:6" ht="112.5">
      <c r="A19" s="22" t="s">
        <v>27</v>
      </c>
      <c r="B19" s="23" t="s">
        <v>22</v>
      </c>
      <c r="C19" s="23" t="s">
        <v>30</v>
      </c>
      <c r="D19" s="23" t="s">
        <v>33</v>
      </c>
      <c r="E19" s="23" t="s">
        <v>86</v>
      </c>
      <c r="F19" s="24">
        <v>733.6</v>
      </c>
    </row>
    <row r="20" spans="1:6" ht="56.25">
      <c r="A20" s="22" t="s">
        <v>35</v>
      </c>
      <c r="B20" s="23" t="s">
        <v>22</v>
      </c>
      <c r="C20" s="23" t="s">
        <v>30</v>
      </c>
      <c r="D20" s="23" t="s">
        <v>33</v>
      </c>
      <c r="E20" s="23" t="s">
        <v>36</v>
      </c>
      <c r="F20" s="24">
        <v>429.47</v>
      </c>
    </row>
    <row r="21" spans="1:6" ht="18.75">
      <c r="A21" s="22" t="s">
        <v>37</v>
      </c>
      <c r="B21" s="23" t="s">
        <v>22</v>
      </c>
      <c r="C21" s="23" t="s">
        <v>38</v>
      </c>
      <c r="D21" s="23"/>
      <c r="E21" s="23"/>
      <c r="F21" s="24">
        <f>F22</f>
        <v>1</v>
      </c>
    </row>
    <row r="22" spans="1:6" ht="18.75">
      <c r="A22" s="22" t="s">
        <v>37</v>
      </c>
      <c r="B22" s="23" t="s">
        <v>22</v>
      </c>
      <c r="C22" s="23" t="s">
        <v>38</v>
      </c>
      <c r="D22" s="23" t="s">
        <v>39</v>
      </c>
      <c r="E22" s="23"/>
      <c r="F22" s="24">
        <f>F23</f>
        <v>1</v>
      </c>
    </row>
    <row r="23" spans="1:6" ht="18.75">
      <c r="A23" s="22" t="s">
        <v>88</v>
      </c>
      <c r="B23" s="23" t="s">
        <v>22</v>
      </c>
      <c r="C23" s="23" t="s">
        <v>38</v>
      </c>
      <c r="D23" s="23" t="s">
        <v>39</v>
      </c>
      <c r="E23" s="23" t="s">
        <v>41</v>
      </c>
      <c r="F23" s="24">
        <v>1</v>
      </c>
    </row>
    <row r="24" spans="1:6" ht="18.75">
      <c r="A24" s="22" t="s">
        <v>42</v>
      </c>
      <c r="B24" s="23" t="s">
        <v>22</v>
      </c>
      <c r="C24" s="23" t="s">
        <v>43</v>
      </c>
      <c r="D24" s="23"/>
      <c r="E24" s="23"/>
      <c r="F24" s="24">
        <f>F25+F27+F28+F29</f>
        <v>36.06</v>
      </c>
    </row>
    <row r="25" spans="1:6" ht="18.75">
      <c r="A25" s="22" t="s">
        <v>42</v>
      </c>
      <c r="B25" s="23" t="s">
        <v>22</v>
      </c>
      <c r="C25" s="23" t="s">
        <v>43</v>
      </c>
      <c r="D25" s="23" t="s">
        <v>44</v>
      </c>
      <c r="E25" s="23"/>
      <c r="F25" s="24">
        <v>0.6</v>
      </c>
    </row>
    <row r="26" spans="1:6" ht="56.25">
      <c r="A26" s="22" t="s">
        <v>35</v>
      </c>
      <c r="B26" s="23" t="s">
        <v>22</v>
      </c>
      <c r="C26" s="23" t="s">
        <v>43</v>
      </c>
      <c r="D26" s="23" t="s">
        <v>44</v>
      </c>
      <c r="E26" s="23" t="s">
        <v>36</v>
      </c>
      <c r="F26" s="24">
        <v>0.6</v>
      </c>
    </row>
    <row r="27" spans="1:6" ht="56.25">
      <c r="A27" s="22" t="s">
        <v>45</v>
      </c>
      <c r="B27" s="23" t="s">
        <v>22</v>
      </c>
      <c r="C27" s="23" t="s">
        <v>43</v>
      </c>
      <c r="D27" s="23" t="s">
        <v>46</v>
      </c>
      <c r="E27" s="23" t="s">
        <v>47</v>
      </c>
      <c r="F27" s="24">
        <v>22.66</v>
      </c>
    </row>
    <row r="28" spans="1:6" ht="56.25">
      <c r="A28" s="22" t="s">
        <v>48</v>
      </c>
      <c r="B28" s="23" t="s">
        <v>22</v>
      </c>
      <c r="C28" s="23" t="s">
        <v>43</v>
      </c>
      <c r="D28" s="23" t="s">
        <v>49</v>
      </c>
      <c r="E28" s="23" t="s">
        <v>47</v>
      </c>
      <c r="F28" s="24">
        <v>7.8</v>
      </c>
    </row>
    <row r="29" spans="1:6" ht="18.75">
      <c r="A29" s="22" t="s">
        <v>42</v>
      </c>
      <c r="B29" s="23" t="s">
        <v>22</v>
      </c>
      <c r="C29" s="23" t="s">
        <v>43</v>
      </c>
      <c r="D29" s="23" t="s">
        <v>50</v>
      </c>
      <c r="E29" s="23"/>
      <c r="F29" s="24">
        <f>F30</f>
        <v>5</v>
      </c>
    </row>
    <row r="30" spans="1:6" ht="56.25">
      <c r="A30" s="22" t="s">
        <v>35</v>
      </c>
      <c r="B30" s="23" t="s">
        <v>22</v>
      </c>
      <c r="C30" s="23" t="s">
        <v>43</v>
      </c>
      <c r="D30" s="23" t="s">
        <v>50</v>
      </c>
      <c r="E30" s="23" t="s">
        <v>36</v>
      </c>
      <c r="F30" s="24">
        <v>5</v>
      </c>
    </row>
    <row r="31" spans="1:6" ht="37.5">
      <c r="A31" s="22" t="s">
        <v>51</v>
      </c>
      <c r="B31" s="23" t="s">
        <v>22</v>
      </c>
      <c r="C31" s="23" t="s">
        <v>52</v>
      </c>
      <c r="D31" s="23"/>
      <c r="E31" s="23"/>
      <c r="F31" s="24">
        <f>F32+F33</f>
        <v>35.099999999999994</v>
      </c>
    </row>
    <row r="32" spans="1:6" ht="112.5">
      <c r="A32" s="22" t="s">
        <v>27</v>
      </c>
      <c r="B32" s="23" t="s">
        <v>22</v>
      </c>
      <c r="C32" s="23" t="s">
        <v>52</v>
      </c>
      <c r="D32" s="23" t="s">
        <v>53</v>
      </c>
      <c r="E32" s="23" t="s">
        <v>86</v>
      </c>
      <c r="F32" s="24">
        <v>19.4</v>
      </c>
    </row>
    <row r="33" spans="1:6" ht="56.25">
      <c r="A33" s="22" t="s">
        <v>54</v>
      </c>
      <c r="B33" s="23" t="s">
        <v>22</v>
      </c>
      <c r="C33" s="23" t="s">
        <v>52</v>
      </c>
      <c r="D33" s="23" t="s">
        <v>53</v>
      </c>
      <c r="E33" s="23" t="s">
        <v>36</v>
      </c>
      <c r="F33" s="24">
        <v>15.7</v>
      </c>
    </row>
    <row r="34" spans="1:6" ht="56.25">
      <c r="A34" s="22" t="s">
        <v>55</v>
      </c>
      <c r="B34" s="23" t="s">
        <v>22</v>
      </c>
      <c r="C34" s="23" t="s">
        <v>56</v>
      </c>
      <c r="D34" s="23"/>
      <c r="E34" s="23"/>
      <c r="F34" s="24">
        <f>F35</f>
        <v>0.5</v>
      </c>
    </row>
    <row r="35" spans="1:6" ht="56.25">
      <c r="A35" s="22" t="s">
        <v>54</v>
      </c>
      <c r="B35" s="23" t="s">
        <v>22</v>
      </c>
      <c r="C35" s="23" t="s">
        <v>56</v>
      </c>
      <c r="D35" s="23" t="s">
        <v>57</v>
      </c>
      <c r="E35" s="23" t="s">
        <v>36</v>
      </c>
      <c r="F35" s="24">
        <v>0.5</v>
      </c>
    </row>
    <row r="36" spans="1:6" ht="18.75">
      <c r="A36" s="22" t="s">
        <v>58</v>
      </c>
      <c r="B36" s="23" t="s">
        <v>22</v>
      </c>
      <c r="C36" s="23" t="s">
        <v>59</v>
      </c>
      <c r="D36" s="23"/>
      <c r="E36" s="23"/>
      <c r="F36" s="24">
        <f>F37+F38</f>
        <v>77.3</v>
      </c>
    </row>
    <row r="37" spans="1:6" ht="37.5">
      <c r="A37" s="22" t="s">
        <v>89</v>
      </c>
      <c r="B37" s="23" t="s">
        <v>22</v>
      </c>
      <c r="C37" s="23" t="s">
        <v>59</v>
      </c>
      <c r="D37" s="23" t="s">
        <v>61</v>
      </c>
      <c r="E37" s="23" t="s">
        <v>36</v>
      </c>
      <c r="F37" s="24">
        <v>30</v>
      </c>
    </row>
    <row r="38" spans="1:6" ht="18.75">
      <c r="A38" s="22" t="s">
        <v>62</v>
      </c>
      <c r="B38" s="23" t="s">
        <v>22</v>
      </c>
      <c r="C38" s="23" t="s">
        <v>59</v>
      </c>
      <c r="D38" s="23" t="s">
        <v>63</v>
      </c>
      <c r="E38" s="23" t="s">
        <v>36</v>
      </c>
      <c r="F38" s="24">
        <v>47.3</v>
      </c>
    </row>
    <row r="39" spans="1:6" ht="37.5">
      <c r="A39" s="22" t="s">
        <v>64</v>
      </c>
      <c r="B39" s="23" t="s">
        <v>22</v>
      </c>
      <c r="C39" s="23" t="s">
        <v>65</v>
      </c>
      <c r="D39" s="23"/>
      <c r="E39" s="23"/>
      <c r="F39" s="24">
        <f>F40</f>
        <v>3.37</v>
      </c>
    </row>
    <row r="40" spans="1:6" ht="56.25">
      <c r="A40" s="22" t="s">
        <v>66</v>
      </c>
      <c r="B40" s="23" t="s">
        <v>22</v>
      </c>
      <c r="C40" s="23" t="s">
        <v>65</v>
      </c>
      <c r="D40" s="23" t="s">
        <v>67</v>
      </c>
      <c r="E40" s="23"/>
      <c r="F40" s="24">
        <f>F41</f>
        <v>3.37</v>
      </c>
    </row>
    <row r="41" spans="1:6" ht="18.75">
      <c r="A41" s="22" t="s">
        <v>68</v>
      </c>
      <c r="B41" s="23" t="s">
        <v>22</v>
      </c>
      <c r="C41" s="23" t="s">
        <v>65</v>
      </c>
      <c r="D41" s="23" t="s">
        <v>67</v>
      </c>
      <c r="E41" s="23" t="s">
        <v>47</v>
      </c>
      <c r="F41" s="24">
        <v>3.37</v>
      </c>
    </row>
    <row r="42" spans="1:6" ht="18.75">
      <c r="A42" s="22" t="s">
        <v>90</v>
      </c>
      <c r="B42" s="23" t="s">
        <v>22</v>
      </c>
      <c r="C42" s="23" t="s">
        <v>70</v>
      </c>
      <c r="D42" s="23"/>
      <c r="E42" s="23"/>
      <c r="F42" s="24">
        <f>F43+F45+F47</f>
        <v>92.5</v>
      </c>
    </row>
    <row r="43" spans="1:6" ht="18.75">
      <c r="A43" s="22" t="s">
        <v>71</v>
      </c>
      <c r="B43" s="23" t="s">
        <v>22</v>
      </c>
      <c r="C43" s="23" t="s">
        <v>70</v>
      </c>
      <c r="D43" s="23" t="s">
        <v>72</v>
      </c>
      <c r="E43" s="23"/>
      <c r="F43" s="24">
        <v>42.5</v>
      </c>
    </row>
    <row r="44" spans="1:6" ht="56.25">
      <c r="A44" s="22" t="s">
        <v>54</v>
      </c>
      <c r="B44" s="23" t="s">
        <v>22</v>
      </c>
      <c r="C44" s="23" t="s">
        <v>70</v>
      </c>
      <c r="D44" s="23" t="s">
        <v>72</v>
      </c>
      <c r="E44" s="23" t="s">
        <v>36</v>
      </c>
      <c r="F44" s="24">
        <v>42.5</v>
      </c>
    </row>
    <row r="45" spans="1:6" ht="37.5">
      <c r="A45" s="22" t="s">
        <v>73</v>
      </c>
      <c r="B45" s="23" t="s">
        <v>22</v>
      </c>
      <c r="C45" s="23" t="s">
        <v>70</v>
      </c>
      <c r="D45" s="23" t="s">
        <v>74</v>
      </c>
      <c r="E45" s="23"/>
      <c r="F45" s="24">
        <v>10</v>
      </c>
    </row>
    <row r="46" spans="1:6" ht="56.25">
      <c r="A46" s="22" t="s">
        <v>54</v>
      </c>
      <c r="B46" s="23" t="s">
        <v>22</v>
      </c>
      <c r="C46" s="23" t="s">
        <v>70</v>
      </c>
      <c r="D46" s="23" t="s">
        <v>74</v>
      </c>
      <c r="E46" s="23" t="s">
        <v>36</v>
      </c>
      <c r="F46" s="24">
        <v>10</v>
      </c>
    </row>
    <row r="47" spans="1:6" ht="18.75">
      <c r="A47" s="22" t="s">
        <v>91</v>
      </c>
      <c r="B47" s="23" t="s">
        <v>22</v>
      </c>
      <c r="C47" s="23" t="s">
        <v>70</v>
      </c>
      <c r="D47" s="23" t="s">
        <v>92</v>
      </c>
      <c r="E47" s="23"/>
      <c r="F47" s="24">
        <v>40</v>
      </c>
    </row>
    <row r="48" spans="1:6" ht="56.25">
      <c r="A48" s="22" t="s">
        <v>54</v>
      </c>
      <c r="B48" s="23" t="s">
        <v>22</v>
      </c>
      <c r="C48" s="23" t="s">
        <v>70</v>
      </c>
      <c r="D48" s="23" t="s">
        <v>92</v>
      </c>
      <c r="E48" s="23" t="s">
        <v>36</v>
      </c>
      <c r="F48" s="24">
        <v>40</v>
      </c>
    </row>
    <row r="49" spans="1:6" ht="18.75">
      <c r="A49" s="22" t="s">
        <v>75</v>
      </c>
      <c r="B49" s="23" t="s">
        <v>22</v>
      </c>
      <c r="C49" s="23" t="s">
        <v>76</v>
      </c>
      <c r="D49" s="23"/>
      <c r="E49" s="23"/>
      <c r="F49" s="24">
        <f>F50</f>
        <v>365.2</v>
      </c>
    </row>
    <row r="50" spans="1:6" ht="37.5">
      <c r="A50" s="22" t="s">
        <v>93</v>
      </c>
      <c r="B50" s="23" t="s">
        <v>22</v>
      </c>
      <c r="C50" s="23" t="s">
        <v>76</v>
      </c>
      <c r="D50" s="23" t="s">
        <v>78</v>
      </c>
      <c r="E50" s="23"/>
      <c r="F50" s="24">
        <f>F51+F52</f>
        <v>365.2</v>
      </c>
    </row>
    <row r="51" spans="1:6" ht="112.5">
      <c r="A51" s="22" t="s">
        <v>27</v>
      </c>
      <c r="B51" s="23" t="s">
        <v>22</v>
      </c>
      <c r="C51" s="23" t="s">
        <v>76</v>
      </c>
      <c r="D51" s="23" t="s">
        <v>78</v>
      </c>
      <c r="E51" s="23" t="s">
        <v>86</v>
      </c>
      <c r="F51" s="24">
        <v>266</v>
      </c>
    </row>
    <row r="52" spans="1:6" ht="56.25">
      <c r="A52" s="22" t="s">
        <v>54</v>
      </c>
      <c r="B52" s="23" t="s">
        <v>22</v>
      </c>
      <c r="C52" s="23" t="s">
        <v>76</v>
      </c>
      <c r="D52" s="23" t="s">
        <v>78</v>
      </c>
      <c r="E52" s="23" t="s">
        <v>36</v>
      </c>
      <c r="F52" s="24">
        <v>99.2</v>
      </c>
    </row>
  </sheetData>
  <sheetProtection selectLockedCells="1" selectUnlockedCells="1"/>
  <mergeCells count="6">
    <mergeCell ref="A7:F7"/>
    <mergeCell ref="A8:B8"/>
    <mergeCell ref="A9:B9"/>
    <mergeCell ref="A10:A11"/>
    <mergeCell ref="B10:E10"/>
    <mergeCell ref="F10:F11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 Шетинкино</cp:lastModifiedBy>
  <dcterms:modified xsi:type="dcterms:W3CDTF">2015-03-25T01:41:20Z</dcterms:modified>
  <cp:category/>
  <cp:version/>
  <cp:contentType/>
  <cp:contentStatus/>
</cp:coreProperties>
</file>