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Роспись расходов" sheetId="2" r:id="rId2"/>
  </sheets>
  <definedNames>
    <definedName name="BFT_Print_Titles" localSheetId="1">'Роспись расходов'!$9:$11</definedName>
    <definedName name="_xlnm.Print_Titles" localSheetId="1">'Роспись расходов'!$9:$11</definedName>
  </definedNames>
  <calcPr fullCalcOnLoad="1" refMode="R1C1"/>
</workbook>
</file>

<file path=xl/sharedStrings.xml><?xml version="1.0" encoding="utf-8"?>
<sst xmlns="http://schemas.openxmlformats.org/spreadsheetml/2006/main" count="499" uniqueCount="129">
  <si>
    <t>Расходы непрограммного направления</t>
  </si>
  <si>
    <t>Приложение № 10</t>
  </si>
  <si>
    <t xml:space="preserve">к решению  Совета депутатов </t>
  </si>
  <si>
    <t xml:space="preserve"> О  местном бюджете на 2014 год 
и плановый период 2015-2016 годов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</si>
  <si>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</si>
  <si>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0102</t>
  </si>
  <si>
    <t>9308025</t>
  </si>
  <si>
    <t>9305118</t>
  </si>
  <si>
    <t>2</t>
  </si>
  <si>
    <t>3</t>
  </si>
  <si>
    <t>4</t>
  </si>
  <si>
    <t>6</t>
  </si>
  <si>
    <t>5</t>
  </si>
  <si>
    <t>КБК</t>
  </si>
  <si>
    <t>1</t>
  </si>
  <si>
    <t>КВР</t>
  </si>
  <si>
    <t>КЦСР</t>
  </si>
  <si>
    <t>Раздел</t>
  </si>
  <si>
    <t>КФСР</t>
  </si>
  <si>
    <t>Наименование показателя</t>
  </si>
  <si>
    <t/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</si>
  <si>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</si>
  <si>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</si>
  <si>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</si>
  <si>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Общегосударственные вопросы</t>
  </si>
  <si>
    <t>08</t>
  </si>
  <si>
    <t>Культура и кинематография</t>
  </si>
  <si>
    <t>0801</t>
  </si>
  <si>
    <t>Культура</t>
  </si>
  <si>
    <t>244</t>
  </si>
  <si>
    <t>Прочая закупка товаров, работ и услуг для обеспечения государственных (муниципальных) нужд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</si>
  <si>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</si>
  <si>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</si>
  <si>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</si>
  <si>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</si>
  <si>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05</t>
  </si>
  <si>
    <t>04</t>
  </si>
  <si>
    <t>Национальная экономика</t>
  </si>
  <si>
    <t>0412</t>
  </si>
  <si>
    <t>Другие вопросы в области национальной экономики</t>
  </si>
  <si>
    <t>0409</t>
  </si>
  <si>
    <t>Дорожное хозяйство</t>
  </si>
  <si>
    <t>0113</t>
  </si>
  <si>
    <t>Другие общегосударственные вопросы</t>
  </si>
  <si>
    <t>9300000</t>
  </si>
  <si>
    <t>9318711</t>
  </si>
  <si>
    <t>9320000</t>
  </si>
  <si>
    <t>Функционирование финансового управления в рамках непрограммных расходов</t>
  </si>
  <si>
    <t>Осуществление первичного воинского учета на территориях, где отсутствуют военные комиссариаты  в рамках непрограммных расходов</t>
  </si>
  <si>
    <t>02</t>
  </si>
  <si>
    <t>Национальная оборона</t>
  </si>
  <si>
    <t>0203</t>
  </si>
  <si>
    <t>9328011</t>
  </si>
  <si>
    <t>Резервные фонды органов местного самоуправления</t>
  </si>
  <si>
    <t>870</t>
  </si>
  <si>
    <t>Резервные средства</t>
  </si>
  <si>
    <t>0111</t>
  </si>
  <si>
    <t>Резервные фонды</t>
  </si>
  <si>
    <t>9330021</t>
  </si>
  <si>
    <t>Руководство и управление в сфере установленных функция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</si>
  <si>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</si>
  <si>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</si>
  <si>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</si>
  <si>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ВСЕГО:</t>
  </si>
  <si>
    <t>2014 год</t>
  </si>
  <si>
    <t>(тыс.руб.)</t>
  </si>
  <si>
    <t>Благоустройство (уличное освещение)</t>
  </si>
  <si>
    <t>0118103</t>
  </si>
  <si>
    <t>Благоустройство (содержание уличного освещения)</t>
  </si>
  <si>
    <t>0118113</t>
  </si>
  <si>
    <t>Благоустройство (ремонт водопровода)</t>
  </si>
  <si>
    <t>0118116</t>
  </si>
  <si>
    <t>Жилищно-коммунальное хояйство</t>
  </si>
  <si>
    <t>Благоустройство</t>
  </si>
  <si>
    <t>0503</t>
  </si>
  <si>
    <t xml:space="preserve">Муниципальные дорожные фонды </t>
  </si>
  <si>
    <t>0128203</t>
  </si>
  <si>
    <t>0138205</t>
  </si>
  <si>
    <t>0208062</t>
  </si>
  <si>
    <t>Функционирование  высшего должностного лица  субъекта Российской Федерации и муниципального образования</t>
  </si>
  <si>
    <t>9308021</t>
  </si>
  <si>
    <t>9307514</t>
  </si>
  <si>
    <t>9308306</t>
  </si>
  <si>
    <t>540</t>
  </si>
  <si>
    <t>Иные межбюджетные трансферты</t>
  </si>
  <si>
    <t>Иные межбюджетные трансферты (передача полномочий по юридичесому обеспечению)</t>
  </si>
  <si>
    <t>Иные межбюджетные трансферты (передача полномочий по внешнему муниципальному контролю)</t>
  </si>
  <si>
    <t>Другие общегосударственные вопросы (прочие расходы)</t>
  </si>
  <si>
    <t>9308307</t>
  </si>
  <si>
    <t>9308023</t>
  </si>
  <si>
    <t>9308011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</si>
  <si>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</si>
  <si>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</si>
  <si>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9308303</t>
  </si>
  <si>
    <t>Другие вопросы в области национальной экономики (передача полномочий по архитектуре и градостроительству)</t>
  </si>
  <si>
    <t>9308102</t>
  </si>
  <si>
    <t xml:space="preserve">Дорожные фонды (за счет акцизов) </t>
  </si>
  <si>
    <t>Обеспечение жизнедеятельности населения муниципального образования Щетинкинский сельсовета на 2014-2016 годы</t>
  </si>
  <si>
    <t>0100000</t>
  </si>
  <si>
    <t>Развитие культуры на 2014-2016 годы</t>
  </si>
  <si>
    <t>0200000</t>
  </si>
  <si>
    <t>от 23.12.2013 № 64-134р</t>
  </si>
  <si>
    <t>Приложение № 5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</si>
  <si>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на 2015 год </t>
  </si>
  <si>
    <t>2015 год</t>
  </si>
  <si>
    <t>Обеспечение жизнедеятельности населения муниципального образования Щетинкинский сельсовета на 2015-2017 годы</t>
  </si>
  <si>
    <t>Развитие культуры на 2015-2017 годы</t>
  </si>
  <si>
    <t>Приложение № 8</t>
  </si>
  <si>
    <t xml:space="preserve">к  решению  Совета депутатов </t>
  </si>
  <si>
    <t>от 27.03.2015г. № р</t>
  </si>
  <si>
    <t xml:space="preserve">" О  бюджете муниципального образования  </t>
  </si>
  <si>
    <t>Щетинкинский сельсовет на 2015 год</t>
  </si>
  <si>
    <t>и плановый период 2016-2017 годов"</t>
  </si>
  <si>
    <t>от 26.12.2014г. № 74-167р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</si>
  <si>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"Дороги Красноярья"</t>
  </si>
  <si>
    <t>0127508</t>
  </si>
  <si>
    <t>60,00000</t>
  </si>
  <si>
    <t>Софинансирование субсидии на содержание автомобильных дорог общего пользования местного значения сельских поселений</t>
  </si>
  <si>
    <t>0128508</t>
  </si>
  <si>
    <t>0,06000</t>
  </si>
  <si>
    <t>Дорожные фонды (за счет акцизов)</t>
  </si>
  <si>
    <t>0128102</t>
  </si>
  <si>
    <t>116,65700</t>
  </si>
  <si>
    <t>9308024</t>
  </si>
  <si>
    <t>Обеспечение проведение выборов и референдумов</t>
  </si>
  <si>
    <t>Проведение выборов в законодательные ( представительные ) органы власти местного самоуправления</t>
  </si>
  <si>
    <t xml:space="preserve">Проведение выборов </t>
  </si>
  <si>
    <t>0107</t>
  </si>
  <si>
    <t>121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</si>
</sst>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00"/>
    <numFmt numFmtId="181" formatCode="0.00000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right" vertical="center"/>
    </xf>
    <xf numFmtId="49" fontId="21" fillId="0" borderId="0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2" fontId="21" fillId="0" borderId="13" xfId="0" applyNumberFormat="1" applyFont="1" applyFill="1" applyBorder="1" applyAlignment="1">
      <alignment horizontal="right" vertical="top" wrapText="1"/>
    </xf>
    <xf numFmtId="2" fontId="21" fillId="0" borderId="12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49" fontId="23" fillId="0" borderId="1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left" vertical="center"/>
    </xf>
    <xf numFmtId="181" fontId="23" fillId="0" borderId="14" xfId="0" applyNumberFormat="1" applyFont="1" applyFill="1" applyBorder="1" applyAlignment="1">
      <alignment horizontal="center" vertical="center"/>
    </xf>
    <xf numFmtId="181" fontId="23" fillId="0" borderId="14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/>
    </xf>
    <xf numFmtId="181" fontId="23" fillId="0" borderId="0" xfId="0" applyNumberFormat="1" applyFont="1" applyAlignment="1">
      <alignment vertical="center"/>
    </xf>
    <xf numFmtId="181" fontId="23" fillId="0" borderId="0" xfId="0" applyNumberFormat="1" applyFont="1" applyAlignment="1">
      <alignment/>
    </xf>
    <xf numFmtId="181" fontId="23" fillId="0" borderId="14" xfId="0" applyNumberFormat="1" applyFont="1" applyFill="1" applyBorder="1" applyAlignment="1">
      <alignment horizontal="right" vertical="top" wrapText="1"/>
    </xf>
    <xf numFmtId="181" fontId="23" fillId="0" borderId="16" xfId="0" applyNumberFormat="1" applyFont="1" applyFill="1" applyBorder="1" applyAlignment="1">
      <alignment horizontal="right" vertical="top" wrapText="1"/>
    </xf>
    <xf numFmtId="181" fontId="23" fillId="0" borderId="15" xfId="0" applyNumberFormat="1" applyFont="1" applyFill="1" applyBorder="1" applyAlignment="1">
      <alignment horizontal="right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181" fontId="23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Alignment="1">
      <alignment horizontal="left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80" fontId="24" fillId="0" borderId="0" xfId="0" applyNumberFormat="1" applyFont="1" applyBorder="1" applyAlignment="1">
      <alignment horizontal="left"/>
    </xf>
    <xf numFmtId="180" fontId="23" fillId="0" borderId="0" xfId="0" applyNumberFormat="1" applyFont="1" applyBorder="1" applyAlignment="1">
      <alignment horizontal="left"/>
    </xf>
    <xf numFmtId="49" fontId="23" fillId="0" borderId="22" xfId="0" applyNumberFormat="1" applyFont="1" applyFill="1" applyBorder="1" applyAlignment="1">
      <alignment horizontal="left" vertical="top" wrapText="1"/>
    </xf>
    <xf numFmtId="49" fontId="23" fillId="0" borderId="22" xfId="0" applyNumberFormat="1" applyFont="1" applyFill="1" applyBorder="1" applyAlignment="1">
      <alignment horizontal="center" vertical="top" wrapText="1"/>
    </xf>
    <xf numFmtId="49" fontId="23" fillId="0" borderId="22" xfId="0" applyNumberFormat="1" applyFont="1" applyFill="1" applyBorder="1" applyAlignment="1">
      <alignment horizontal="right" vertical="top" wrapText="1"/>
    </xf>
    <xf numFmtId="49" fontId="23" fillId="0" borderId="23" xfId="0" applyNumberFormat="1" applyFont="1" applyFill="1" applyBorder="1" applyAlignment="1">
      <alignment horizontal="left" vertical="top" wrapText="1"/>
    </xf>
    <xf numFmtId="49" fontId="23" fillId="0" borderId="23" xfId="0" applyNumberFormat="1" applyFont="1" applyFill="1" applyBorder="1" applyAlignment="1">
      <alignment horizontal="center" vertical="top" wrapText="1"/>
    </xf>
    <xf numFmtId="181" fontId="23" fillId="0" borderId="23" xfId="0" applyNumberFormat="1" applyFont="1" applyFill="1" applyBorder="1" applyAlignment="1">
      <alignment horizontal="right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right" vertical="top" wrapText="1"/>
    </xf>
    <xf numFmtId="0" fontId="25" fillId="0" borderId="24" xfId="0" applyFont="1" applyBorder="1" applyAlignment="1">
      <alignment horizontal="left" wrapText="1"/>
    </xf>
    <xf numFmtId="181" fontId="23" fillId="0" borderId="22" xfId="0" applyNumberFormat="1" applyFont="1" applyFill="1" applyBorder="1" applyAlignment="1">
      <alignment horizontal="right" vertical="top" wrapText="1"/>
    </xf>
    <xf numFmtId="181" fontId="23" fillId="0" borderId="11" xfId="0" applyNumberFormat="1" applyFont="1" applyFill="1" applyBorder="1" applyAlignment="1">
      <alignment horizontal="right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181" fontId="23" fillId="0" borderId="19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H54" sqref="H54"/>
    </sheetView>
  </sheetViews>
  <sheetFormatPr defaultColWidth="8.8515625" defaultRowHeight="12.75"/>
  <cols>
    <col min="1" max="1" width="40.8515625" style="29" customWidth="1"/>
    <col min="2" max="2" width="10.7109375" style="29" customWidth="1"/>
    <col min="3" max="3" width="7.8515625" style="29" customWidth="1"/>
    <col min="4" max="4" width="8.140625" style="29" customWidth="1"/>
    <col min="5" max="5" width="9.28125" style="29" customWidth="1"/>
    <col min="6" max="6" width="13.00390625" style="49" customWidth="1"/>
    <col min="7" max="7" width="8.8515625" style="29" customWidth="1"/>
    <col min="8" max="34" width="15.7109375" style="29" customWidth="1"/>
    <col min="35" max="16384" width="8.8515625" style="29" customWidth="1"/>
  </cols>
  <sheetData>
    <row r="1" spans="2:6" ht="15.75">
      <c r="B1" s="67" t="s">
        <v>102</v>
      </c>
      <c r="C1" s="67"/>
      <c r="D1" s="67"/>
      <c r="E1" s="67"/>
      <c r="F1" s="67"/>
    </row>
    <row r="2" spans="2:6" ht="15.75">
      <c r="B2" s="68" t="s">
        <v>108</v>
      </c>
      <c r="C2" s="68"/>
      <c r="D2" s="68"/>
      <c r="E2" s="68"/>
      <c r="F2" s="68"/>
    </row>
    <row r="3" spans="2:6" ht="15.75">
      <c r="B3" s="68" t="s">
        <v>109</v>
      </c>
      <c r="C3" s="68"/>
      <c r="D3" s="68"/>
      <c r="E3" s="68"/>
      <c r="F3" s="68"/>
    </row>
    <row r="4" spans="2:6" ht="15.75">
      <c r="B4" s="68" t="s">
        <v>110</v>
      </c>
      <c r="C4" s="68"/>
      <c r="D4" s="68"/>
      <c r="E4" s="68"/>
      <c r="F4" s="68"/>
    </row>
    <row r="5" spans="2:6" ht="15.75">
      <c r="B5" s="47" t="s">
        <v>111</v>
      </c>
      <c r="C5" s="47"/>
      <c r="D5" s="47"/>
      <c r="E5" s="47"/>
      <c r="F5" s="47"/>
    </row>
    <row r="6" spans="2:6" ht="18" customHeight="1">
      <c r="B6" s="68" t="s">
        <v>112</v>
      </c>
      <c r="C6" s="68"/>
      <c r="D6" s="68"/>
      <c r="E6" s="68"/>
      <c r="F6" s="68"/>
    </row>
    <row r="7" spans="2:6" ht="15.75">
      <c r="B7" s="67" t="s">
        <v>107</v>
      </c>
      <c r="C7" s="67"/>
      <c r="D7" s="67"/>
      <c r="E7" s="67"/>
      <c r="F7" s="67"/>
    </row>
    <row r="8" spans="2:6" ht="15.75">
      <c r="B8" s="68" t="s">
        <v>108</v>
      </c>
      <c r="C8" s="68"/>
      <c r="D8" s="68"/>
      <c r="E8" s="68"/>
      <c r="F8" s="68"/>
    </row>
    <row r="9" spans="2:6" ht="15.75">
      <c r="B9" s="68" t="s">
        <v>113</v>
      </c>
      <c r="C9" s="68"/>
      <c r="D9" s="68"/>
      <c r="E9" s="68"/>
      <c r="F9" s="68"/>
    </row>
    <row r="10" spans="2:6" ht="15.75">
      <c r="B10" s="68" t="s">
        <v>110</v>
      </c>
      <c r="C10" s="68"/>
      <c r="D10" s="68"/>
      <c r="E10" s="68"/>
      <c r="F10" s="68"/>
    </row>
    <row r="11" spans="2:6" ht="15.75" customHeight="1">
      <c r="B11" s="47" t="s">
        <v>111</v>
      </c>
      <c r="C11" s="47"/>
      <c r="D11" s="47"/>
      <c r="E11" s="47"/>
      <c r="F11" s="47"/>
    </row>
    <row r="12" spans="2:6" ht="15.75">
      <c r="B12" s="68" t="s">
        <v>112</v>
      </c>
      <c r="C12" s="68"/>
      <c r="D12" s="68"/>
      <c r="E12" s="68"/>
      <c r="F12" s="68"/>
    </row>
    <row r="13" spans="1:6" ht="81" customHeight="1">
      <c r="A13" s="56" t="s">
        <v>103</v>
      </c>
      <c r="B13" s="56"/>
      <c r="C13" s="56"/>
      <c r="D13" s="56"/>
      <c r="E13" s="56"/>
      <c r="F13" s="56"/>
    </row>
    <row r="14" spans="1:6" ht="0.75" customHeight="1">
      <c r="A14" s="57"/>
      <c r="B14" s="57"/>
      <c r="C14" s="30"/>
      <c r="D14" s="31"/>
      <c r="E14" s="31"/>
      <c r="F14" s="48"/>
    </row>
    <row r="15" spans="1:6" ht="15.75">
      <c r="A15" s="57"/>
      <c r="B15" s="57"/>
      <c r="C15" s="30"/>
      <c r="F15" s="49" t="s">
        <v>65</v>
      </c>
    </row>
    <row r="16" spans="1:7" ht="15.75">
      <c r="A16" s="53" t="s">
        <v>19</v>
      </c>
      <c r="B16" s="54" t="s">
        <v>13</v>
      </c>
      <c r="C16" s="54"/>
      <c r="D16" s="54"/>
      <c r="E16" s="54"/>
      <c r="F16" s="55" t="s">
        <v>104</v>
      </c>
      <c r="G16" s="32"/>
    </row>
    <row r="17" spans="1:7" ht="15.75">
      <c r="A17" s="53"/>
      <c r="B17" s="35" t="s">
        <v>16</v>
      </c>
      <c r="C17" s="35" t="s">
        <v>15</v>
      </c>
      <c r="D17" s="35" t="s">
        <v>17</v>
      </c>
      <c r="E17" s="35" t="s">
        <v>18</v>
      </c>
      <c r="F17" s="55"/>
      <c r="G17" s="32"/>
    </row>
    <row r="18" spans="1:7" ht="15.75">
      <c r="A18" s="36" t="s">
        <v>14</v>
      </c>
      <c r="B18" s="36" t="s">
        <v>8</v>
      </c>
      <c r="C18" s="36" t="s">
        <v>9</v>
      </c>
      <c r="D18" s="36" t="s">
        <v>10</v>
      </c>
      <c r="E18" s="36" t="s">
        <v>12</v>
      </c>
      <c r="F18" s="39" t="s">
        <v>11</v>
      </c>
      <c r="G18" s="32"/>
    </row>
    <row r="19" spans="1:7" ht="63">
      <c r="A19" s="37" t="s">
        <v>105</v>
      </c>
      <c r="B19" s="36" t="s">
        <v>98</v>
      </c>
      <c r="C19" s="36"/>
      <c r="D19" s="36"/>
      <c r="E19" s="36"/>
      <c r="F19" s="40">
        <v>173.657</v>
      </c>
      <c r="G19" s="33"/>
    </row>
    <row r="20" spans="1:7" ht="15.75">
      <c r="A20" s="38" t="s">
        <v>66</v>
      </c>
      <c r="B20" s="36" t="s">
        <v>67</v>
      </c>
      <c r="C20" s="36" t="s">
        <v>29</v>
      </c>
      <c r="D20" s="36"/>
      <c r="E20" s="36"/>
      <c r="F20" s="40">
        <v>47</v>
      </c>
      <c r="G20" s="33"/>
    </row>
    <row r="21" spans="1:7" ht="15.75">
      <c r="A21" s="38" t="s">
        <v>68</v>
      </c>
      <c r="B21" s="36" t="s">
        <v>69</v>
      </c>
      <c r="C21" s="36" t="s">
        <v>29</v>
      </c>
      <c r="D21" s="36"/>
      <c r="E21" s="36"/>
      <c r="F21" s="40">
        <v>10</v>
      </c>
      <c r="G21" s="33"/>
    </row>
    <row r="22" spans="1:7" ht="15.75">
      <c r="A22" s="38" t="s">
        <v>72</v>
      </c>
      <c r="B22" s="36" t="s">
        <v>67</v>
      </c>
      <c r="C22" s="36" t="s">
        <v>29</v>
      </c>
      <c r="D22" s="36" t="s">
        <v>35</v>
      </c>
      <c r="E22" s="36"/>
      <c r="F22" s="40">
        <f>F20+F21</f>
        <v>57</v>
      </c>
      <c r="G22" s="33"/>
    </row>
    <row r="23" spans="1:7" ht="15.75">
      <c r="A23" s="38" t="s">
        <v>73</v>
      </c>
      <c r="B23" s="36" t="s">
        <v>67</v>
      </c>
      <c r="C23" s="36" t="s">
        <v>29</v>
      </c>
      <c r="D23" s="36" t="s">
        <v>35</v>
      </c>
      <c r="E23" s="36" t="s">
        <v>74</v>
      </c>
      <c r="F23" s="40">
        <f>F22</f>
        <v>57</v>
      </c>
      <c r="G23" s="33"/>
    </row>
    <row r="24" spans="1:7" ht="15.75">
      <c r="A24" s="41" t="s">
        <v>75</v>
      </c>
      <c r="B24" s="42" t="s">
        <v>76</v>
      </c>
      <c r="C24" s="42" t="s">
        <v>29</v>
      </c>
      <c r="D24" s="42"/>
      <c r="E24" s="42"/>
      <c r="F24" s="40">
        <v>24.30145</v>
      </c>
      <c r="G24" s="33"/>
    </row>
    <row r="25" spans="1:7" ht="15.75">
      <c r="A25" s="41" t="s">
        <v>120</v>
      </c>
      <c r="B25" s="42" t="s">
        <v>121</v>
      </c>
      <c r="C25" s="42" t="s">
        <v>29</v>
      </c>
      <c r="D25" s="42"/>
      <c r="E25" s="42"/>
      <c r="F25" s="40">
        <v>32.29555</v>
      </c>
      <c r="G25" s="33"/>
    </row>
    <row r="26" spans="1:7" ht="94.5">
      <c r="A26" s="69" t="s">
        <v>114</v>
      </c>
      <c r="B26" s="70" t="s">
        <v>115</v>
      </c>
      <c r="C26" s="70" t="s">
        <v>29</v>
      </c>
      <c r="D26" s="70"/>
      <c r="E26" s="70"/>
      <c r="F26" s="71" t="s">
        <v>116</v>
      </c>
      <c r="G26" s="33"/>
    </row>
    <row r="27" spans="1:7" ht="63">
      <c r="A27" s="75" t="s">
        <v>117</v>
      </c>
      <c r="B27" s="76" t="s">
        <v>118</v>
      </c>
      <c r="C27" s="76" t="s">
        <v>29</v>
      </c>
      <c r="D27" s="76"/>
      <c r="E27" s="76"/>
      <c r="F27" s="77" t="s">
        <v>119</v>
      </c>
      <c r="G27" s="33"/>
    </row>
    <row r="28" spans="1:7" ht="15.75">
      <c r="A28" s="75" t="s">
        <v>37</v>
      </c>
      <c r="B28" s="76" t="s">
        <v>98</v>
      </c>
      <c r="C28" s="76" t="s">
        <v>29</v>
      </c>
      <c r="D28" s="76" t="s">
        <v>36</v>
      </c>
      <c r="E28" s="76"/>
      <c r="F28" s="77" t="s">
        <v>122</v>
      </c>
      <c r="G28" s="33"/>
    </row>
    <row r="29" spans="1:7" ht="15.75">
      <c r="A29" s="75" t="s">
        <v>41</v>
      </c>
      <c r="B29" s="76" t="s">
        <v>76</v>
      </c>
      <c r="C29" s="76" t="s">
        <v>29</v>
      </c>
      <c r="D29" s="76" t="s">
        <v>36</v>
      </c>
      <c r="E29" s="76" t="s">
        <v>40</v>
      </c>
      <c r="F29" s="77" t="s">
        <v>122</v>
      </c>
      <c r="G29" s="33"/>
    </row>
    <row r="30" spans="1:7" ht="47.25" hidden="1">
      <c r="A30" s="72" t="s">
        <v>30</v>
      </c>
      <c r="B30" s="73" t="s">
        <v>77</v>
      </c>
      <c r="C30" s="73" t="s">
        <v>29</v>
      </c>
      <c r="D30" s="73"/>
      <c r="E30" s="73"/>
      <c r="F30" s="74">
        <v>0.5</v>
      </c>
      <c r="G30" s="33"/>
    </row>
    <row r="31" spans="1:7" ht="31.5" hidden="1">
      <c r="A31" s="41" t="s">
        <v>32</v>
      </c>
      <c r="B31" s="42" t="s">
        <v>77</v>
      </c>
      <c r="C31" s="42"/>
      <c r="D31" s="42" t="s">
        <v>31</v>
      </c>
      <c r="E31" s="42"/>
      <c r="F31" s="50">
        <v>0.5</v>
      </c>
      <c r="G31" s="33"/>
    </row>
    <row r="32" spans="1:7" ht="47.25" hidden="1">
      <c r="A32" s="45" t="s">
        <v>34</v>
      </c>
      <c r="B32" s="46" t="s">
        <v>77</v>
      </c>
      <c r="C32" s="46"/>
      <c r="D32" s="46" t="s">
        <v>31</v>
      </c>
      <c r="E32" s="46" t="s">
        <v>33</v>
      </c>
      <c r="F32" s="51">
        <v>0.5</v>
      </c>
      <c r="G32" s="33"/>
    </row>
    <row r="33" spans="1:7" ht="15.75">
      <c r="A33" s="41" t="s">
        <v>106</v>
      </c>
      <c r="B33" s="42" t="s">
        <v>100</v>
      </c>
      <c r="C33" s="42"/>
      <c r="D33" s="42"/>
      <c r="E33" s="42"/>
      <c r="F33" s="50">
        <f>F37</f>
        <v>382</v>
      </c>
      <c r="G33" s="33"/>
    </row>
    <row r="34" spans="1:7" ht="47.25">
      <c r="A34" s="41" t="s">
        <v>30</v>
      </c>
      <c r="B34" s="42" t="s">
        <v>78</v>
      </c>
      <c r="C34" s="42" t="s">
        <v>29</v>
      </c>
      <c r="D34" s="42"/>
      <c r="E34" s="42"/>
      <c r="F34" s="50">
        <v>107.2</v>
      </c>
      <c r="G34" s="33"/>
    </row>
    <row r="35" spans="1:6" ht="96" customHeight="1">
      <c r="A35" s="41" t="s">
        <v>22</v>
      </c>
      <c r="B35" s="42" t="s">
        <v>78</v>
      </c>
      <c r="C35" s="42" t="s">
        <v>21</v>
      </c>
      <c r="D35" s="42"/>
      <c r="E35" s="42"/>
      <c r="F35" s="50">
        <v>274.8</v>
      </c>
    </row>
    <row r="36" spans="1:6" ht="15.75">
      <c r="A36" s="41" t="s">
        <v>26</v>
      </c>
      <c r="B36" s="42" t="s">
        <v>78</v>
      </c>
      <c r="C36" s="42"/>
      <c r="D36" s="42" t="s">
        <v>25</v>
      </c>
      <c r="E36" s="42"/>
      <c r="F36" s="50">
        <f>F34+F35</f>
        <v>382</v>
      </c>
    </row>
    <row r="37" spans="1:6" ht="19.5" customHeight="1">
      <c r="A37" s="43" t="s">
        <v>28</v>
      </c>
      <c r="B37" s="44" t="s">
        <v>78</v>
      </c>
      <c r="C37" s="44"/>
      <c r="D37" s="44" t="s">
        <v>25</v>
      </c>
      <c r="E37" s="44" t="s">
        <v>27</v>
      </c>
      <c r="F37" s="52">
        <f>F36</f>
        <v>382</v>
      </c>
    </row>
    <row r="38" spans="1:6" ht="18" customHeight="1">
      <c r="A38" s="41" t="s">
        <v>0</v>
      </c>
      <c r="B38" s="42" t="s">
        <v>44</v>
      </c>
      <c r="C38" s="42"/>
      <c r="D38" s="42"/>
      <c r="E38" s="42"/>
      <c r="F38" s="50">
        <v>2402.043</v>
      </c>
    </row>
    <row r="39" spans="1:6" ht="19.5" customHeight="1">
      <c r="A39" s="41" t="s">
        <v>62</v>
      </c>
      <c r="B39" s="42" t="s">
        <v>6</v>
      </c>
      <c r="C39" s="42"/>
      <c r="D39" s="42"/>
      <c r="E39" s="42"/>
      <c r="F39" s="50">
        <f>F40</f>
        <v>473.1</v>
      </c>
    </row>
    <row r="40" spans="1:6" ht="48.75" customHeight="1">
      <c r="A40" s="41" t="s">
        <v>22</v>
      </c>
      <c r="B40" s="42" t="s">
        <v>6</v>
      </c>
      <c r="C40" s="42" t="s">
        <v>21</v>
      </c>
      <c r="D40" s="42"/>
      <c r="E40" s="42"/>
      <c r="F40" s="50">
        <f>F41</f>
        <v>473.1</v>
      </c>
    </row>
    <row r="41" spans="1:6" ht="15.75">
      <c r="A41" s="41" t="s">
        <v>24</v>
      </c>
      <c r="B41" s="42" t="s">
        <v>6</v>
      </c>
      <c r="C41" s="42" t="s">
        <v>21</v>
      </c>
      <c r="D41" s="42" t="s">
        <v>23</v>
      </c>
      <c r="E41" s="42"/>
      <c r="F41" s="50">
        <f>F42</f>
        <v>473.1</v>
      </c>
    </row>
    <row r="42" spans="1:6" ht="65.25" customHeight="1">
      <c r="A42" s="43" t="s">
        <v>79</v>
      </c>
      <c r="B42" s="44" t="s">
        <v>6</v>
      </c>
      <c r="C42" s="44" t="s">
        <v>21</v>
      </c>
      <c r="D42" s="44" t="s">
        <v>23</v>
      </c>
      <c r="E42" s="44" t="s">
        <v>5</v>
      </c>
      <c r="F42" s="52">
        <v>473.1</v>
      </c>
    </row>
    <row r="43" spans="1:6" ht="31.5">
      <c r="A43" s="41" t="s">
        <v>59</v>
      </c>
      <c r="B43" s="42" t="s">
        <v>80</v>
      </c>
      <c r="C43" s="42"/>
      <c r="D43" s="42"/>
      <c r="E43" s="42"/>
      <c r="F43" s="50">
        <v>1814.253</v>
      </c>
    </row>
    <row r="44" spans="1:6" ht="99" customHeight="1">
      <c r="A44" s="41" t="s">
        <v>22</v>
      </c>
      <c r="B44" s="42" t="s">
        <v>80</v>
      </c>
      <c r="C44" s="42" t="s">
        <v>21</v>
      </c>
      <c r="D44" s="42"/>
      <c r="E44" s="42"/>
      <c r="F44" s="50">
        <v>1814.253</v>
      </c>
    </row>
    <row r="45" spans="1:6" ht="15.75">
      <c r="A45" s="41" t="s">
        <v>24</v>
      </c>
      <c r="B45" s="42" t="s">
        <v>80</v>
      </c>
      <c r="C45" s="42" t="s">
        <v>21</v>
      </c>
      <c r="D45" s="42" t="s">
        <v>23</v>
      </c>
      <c r="E45" s="42"/>
      <c r="F45" s="50">
        <v>1814.253</v>
      </c>
    </row>
    <row r="46" spans="1:6" ht="94.5">
      <c r="A46" s="43" t="s">
        <v>61</v>
      </c>
      <c r="B46" s="44" t="s">
        <v>80</v>
      </c>
      <c r="C46" s="44" t="s">
        <v>21</v>
      </c>
      <c r="D46" s="44" t="s">
        <v>23</v>
      </c>
      <c r="E46" s="44" t="s">
        <v>60</v>
      </c>
      <c r="F46" s="52">
        <v>506.9</v>
      </c>
    </row>
    <row r="47" spans="1:6" ht="47.25">
      <c r="A47" s="41" t="s">
        <v>30</v>
      </c>
      <c r="B47" s="42" t="s">
        <v>80</v>
      </c>
      <c r="C47" s="42" t="s">
        <v>29</v>
      </c>
      <c r="D47" s="42"/>
      <c r="E47" s="42"/>
      <c r="F47" s="50">
        <v>1068.753</v>
      </c>
    </row>
    <row r="48" spans="1:6" ht="94.5">
      <c r="A48" s="43" t="s">
        <v>61</v>
      </c>
      <c r="B48" s="42" t="s">
        <v>123</v>
      </c>
      <c r="C48" s="42" t="s">
        <v>21</v>
      </c>
      <c r="D48" s="42"/>
      <c r="E48" s="42"/>
      <c r="F48" s="50">
        <v>238.6</v>
      </c>
    </row>
    <row r="49" spans="1:6" ht="57.75">
      <c r="A49" s="78" t="s">
        <v>125</v>
      </c>
      <c r="B49" s="42" t="s">
        <v>80</v>
      </c>
      <c r="C49" s="42" t="s">
        <v>29</v>
      </c>
      <c r="D49" s="42"/>
      <c r="E49" s="42"/>
      <c r="F49" s="50">
        <v>42</v>
      </c>
    </row>
    <row r="50" spans="1:6" ht="15.75">
      <c r="A50" s="78" t="s">
        <v>126</v>
      </c>
      <c r="B50" s="44" t="s">
        <v>80</v>
      </c>
      <c r="C50" s="44" t="s">
        <v>29</v>
      </c>
      <c r="D50" s="44" t="s">
        <v>23</v>
      </c>
      <c r="E50" s="44"/>
      <c r="F50" s="52">
        <v>42</v>
      </c>
    </row>
    <row r="51" spans="1:6" ht="31.5">
      <c r="A51" s="41" t="s">
        <v>124</v>
      </c>
      <c r="B51" s="42" t="s">
        <v>80</v>
      </c>
      <c r="C51" s="42" t="s">
        <v>29</v>
      </c>
      <c r="D51" s="42" t="s">
        <v>23</v>
      </c>
      <c r="E51" s="42" t="s">
        <v>127</v>
      </c>
      <c r="F51" s="50">
        <v>42</v>
      </c>
    </row>
    <row r="52" spans="1:6" ht="68.25" customHeight="1">
      <c r="A52" s="41" t="s">
        <v>22</v>
      </c>
      <c r="B52" s="76" t="s">
        <v>7</v>
      </c>
      <c r="C52" s="76" t="s">
        <v>128</v>
      </c>
      <c r="D52" s="76" t="s">
        <v>49</v>
      </c>
      <c r="E52" s="76"/>
      <c r="F52" s="80">
        <v>20.34</v>
      </c>
    </row>
    <row r="53" spans="1:6" ht="50.25" customHeight="1">
      <c r="A53" s="41" t="s">
        <v>30</v>
      </c>
      <c r="B53" s="76" t="s">
        <v>7</v>
      </c>
      <c r="C53" s="76" t="s">
        <v>29</v>
      </c>
      <c r="D53" s="76" t="s">
        <v>49</v>
      </c>
      <c r="E53" s="76"/>
      <c r="F53" s="80">
        <v>15.96</v>
      </c>
    </row>
    <row r="54" spans="1:6" ht="50.25" customHeight="1">
      <c r="A54" s="69" t="s">
        <v>48</v>
      </c>
      <c r="B54" s="46" t="s">
        <v>7</v>
      </c>
      <c r="C54" s="70"/>
      <c r="D54" s="70"/>
      <c r="E54" s="70" t="s">
        <v>51</v>
      </c>
      <c r="F54" s="79">
        <v>36.3</v>
      </c>
    </row>
    <row r="55" spans="1:6" ht="32.25" customHeight="1">
      <c r="A55" s="75" t="s">
        <v>91</v>
      </c>
      <c r="B55" s="76" t="s">
        <v>7</v>
      </c>
      <c r="C55" s="76"/>
      <c r="D55" s="76"/>
      <c r="E55" s="76" t="s">
        <v>51</v>
      </c>
      <c r="F55" s="80">
        <v>36.3</v>
      </c>
    </row>
    <row r="56" spans="1:6" ht="35.25" customHeight="1">
      <c r="A56" s="72" t="s">
        <v>53</v>
      </c>
      <c r="B56" s="81" t="s">
        <v>90</v>
      </c>
      <c r="C56" s="81" t="s">
        <v>54</v>
      </c>
      <c r="D56" s="81"/>
      <c r="E56" s="81"/>
      <c r="F56" s="82">
        <v>10</v>
      </c>
    </row>
    <row r="57" spans="1:6" ht="21.75" customHeight="1">
      <c r="A57" s="75" t="s">
        <v>55</v>
      </c>
      <c r="B57" s="76" t="s">
        <v>90</v>
      </c>
      <c r="C57" s="76" t="s">
        <v>54</v>
      </c>
      <c r="D57" s="76" t="s">
        <v>23</v>
      </c>
      <c r="E57" s="76"/>
      <c r="F57" s="80">
        <v>10</v>
      </c>
    </row>
    <row r="58" spans="1:6" ht="21.75" customHeight="1">
      <c r="A58" s="75" t="s">
        <v>57</v>
      </c>
      <c r="B58" s="76" t="s">
        <v>90</v>
      </c>
      <c r="C58" s="76" t="s">
        <v>54</v>
      </c>
      <c r="D58" s="76" t="s">
        <v>23</v>
      </c>
      <c r="E58" s="76" t="s">
        <v>56</v>
      </c>
      <c r="F58" s="80">
        <v>10</v>
      </c>
    </row>
    <row r="59" spans="1:6" ht="15.75">
      <c r="A59" s="41" t="s">
        <v>24</v>
      </c>
      <c r="B59" s="42" t="s">
        <v>81</v>
      </c>
      <c r="C59" s="42" t="s">
        <v>29</v>
      </c>
      <c r="D59" s="42" t="s">
        <v>23</v>
      </c>
      <c r="E59" s="42"/>
      <c r="F59" s="50">
        <f>F60</f>
        <v>0.6</v>
      </c>
    </row>
    <row r="60" spans="1:6" ht="15.75">
      <c r="A60" s="43" t="s">
        <v>43</v>
      </c>
      <c r="B60" s="44" t="s">
        <v>81</v>
      </c>
      <c r="C60" s="44" t="s">
        <v>29</v>
      </c>
      <c r="D60" s="44" t="s">
        <v>23</v>
      </c>
      <c r="E60" s="44" t="s">
        <v>42</v>
      </c>
      <c r="F60" s="52">
        <v>0.6</v>
      </c>
    </row>
    <row r="61" spans="1:6" ht="47.25">
      <c r="A61" s="41" t="s">
        <v>85</v>
      </c>
      <c r="B61" s="42" t="s">
        <v>82</v>
      </c>
      <c r="C61" s="42"/>
      <c r="D61" s="42"/>
      <c r="E61" s="42"/>
      <c r="F61" s="50">
        <f>F62</f>
        <v>22.66</v>
      </c>
    </row>
    <row r="62" spans="1:6" ht="15.75">
      <c r="A62" s="41" t="s">
        <v>84</v>
      </c>
      <c r="B62" s="42" t="s">
        <v>82</v>
      </c>
      <c r="C62" s="42" t="s">
        <v>83</v>
      </c>
      <c r="D62" s="42"/>
      <c r="E62" s="42"/>
      <c r="F62" s="50">
        <f>F63</f>
        <v>22.66</v>
      </c>
    </row>
    <row r="63" spans="1:6" ht="15.75">
      <c r="A63" s="69" t="s">
        <v>24</v>
      </c>
      <c r="B63" s="70" t="s">
        <v>82</v>
      </c>
      <c r="C63" s="70" t="s">
        <v>83</v>
      </c>
      <c r="D63" s="70" t="s">
        <v>23</v>
      </c>
      <c r="E63" s="70"/>
      <c r="F63" s="79">
        <f>F64</f>
        <v>22.66</v>
      </c>
    </row>
    <row r="64" spans="1:6" ht="21" customHeight="1">
      <c r="A64" s="75" t="s">
        <v>43</v>
      </c>
      <c r="B64" s="76" t="s">
        <v>82</v>
      </c>
      <c r="C64" s="76" t="s">
        <v>83</v>
      </c>
      <c r="D64" s="76" t="s">
        <v>23</v>
      </c>
      <c r="E64" s="76" t="s">
        <v>42</v>
      </c>
      <c r="F64" s="80">
        <v>22.66</v>
      </c>
    </row>
    <row r="65" spans="1:6" ht="21" customHeight="1">
      <c r="A65" s="75" t="s">
        <v>84</v>
      </c>
      <c r="B65" s="76" t="s">
        <v>93</v>
      </c>
      <c r="C65" s="76" t="s">
        <v>83</v>
      </c>
      <c r="D65" s="76" t="s">
        <v>36</v>
      </c>
      <c r="E65" s="76" t="s">
        <v>38</v>
      </c>
      <c r="F65" s="80">
        <v>3.13</v>
      </c>
    </row>
    <row r="66" spans="1:6" ht="69" customHeight="1">
      <c r="A66" s="75" t="s">
        <v>94</v>
      </c>
      <c r="B66" s="76" t="s">
        <v>93</v>
      </c>
      <c r="C66" s="76"/>
      <c r="D66" s="76" t="s">
        <v>36</v>
      </c>
      <c r="E66" s="76" t="s">
        <v>38</v>
      </c>
      <c r="F66" s="80">
        <v>3.13</v>
      </c>
    </row>
    <row r="67" spans="1:6" ht="33.75" customHeight="1">
      <c r="A67" s="75" t="s">
        <v>39</v>
      </c>
      <c r="B67" s="76" t="s">
        <v>93</v>
      </c>
      <c r="C67" s="76"/>
      <c r="D67" s="76"/>
      <c r="E67" s="76" t="s">
        <v>38</v>
      </c>
      <c r="F67" s="80">
        <v>3.13</v>
      </c>
    </row>
    <row r="78" spans="1:6" s="34" customFormat="1" ht="15.75">
      <c r="A78" s="29"/>
      <c r="B78" s="29"/>
      <c r="C78" s="29"/>
      <c r="D78" s="29"/>
      <c r="E78" s="29"/>
      <c r="F78" s="49"/>
    </row>
  </sheetData>
  <mergeCells count="18">
    <mergeCell ref="B12:F12"/>
    <mergeCell ref="B7:F7"/>
    <mergeCell ref="B1:F1"/>
    <mergeCell ref="B2:F2"/>
    <mergeCell ref="B3:F3"/>
    <mergeCell ref="B4:F4"/>
    <mergeCell ref="B5:F5"/>
    <mergeCell ref="B8:F8"/>
    <mergeCell ref="B6:F6"/>
    <mergeCell ref="A16:A17"/>
    <mergeCell ref="B16:E16"/>
    <mergeCell ref="F16:F17"/>
    <mergeCell ref="B11:F11"/>
    <mergeCell ref="A13:F13"/>
    <mergeCell ref="A14:B14"/>
    <mergeCell ref="A15:B15"/>
    <mergeCell ref="B9:F9"/>
    <mergeCell ref="B10:F10"/>
  </mergeCells>
  <printOptions/>
  <pageMargins left="0.3937007874015748" right="0.1968503937007874" top="0.3937007874015748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51.851562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3.00390625" style="7" customWidth="1"/>
    <col min="7" max="7" width="8.8515625" style="1" customWidth="1"/>
    <col min="8" max="34" width="15.7109375" style="1" customWidth="1"/>
    <col min="35" max="16384" width="8.8515625" style="1" customWidth="1"/>
  </cols>
  <sheetData>
    <row r="1" spans="2:6" ht="18.75">
      <c r="B1" s="2" t="s">
        <v>1</v>
      </c>
      <c r="C1" s="2"/>
      <c r="D1" s="2"/>
      <c r="E1" s="2"/>
      <c r="F1" s="2"/>
    </row>
    <row r="2" spans="2:6" ht="18.75">
      <c r="B2" s="3" t="s">
        <v>2</v>
      </c>
      <c r="C2" s="3"/>
      <c r="D2" s="3"/>
      <c r="E2" s="3"/>
      <c r="F2" s="3"/>
    </row>
    <row r="3" spans="2:6" ht="18.75">
      <c r="B3" s="3" t="s">
        <v>101</v>
      </c>
      <c r="C3" s="3"/>
      <c r="D3" s="3"/>
      <c r="E3" s="3"/>
      <c r="F3" s="3"/>
    </row>
    <row r="4" spans="2:6" ht="36" customHeight="1">
      <c r="B4" s="58" t="s">
        <v>3</v>
      </c>
      <c r="C4" s="58"/>
      <c r="D4" s="58"/>
      <c r="E4" s="58"/>
      <c r="F4" s="58"/>
    </row>
    <row r="6" spans="1:6" ht="62.25" customHeight="1">
      <c r="A6" s="63" t="s">
        <v>4</v>
      </c>
      <c r="B6" s="63"/>
      <c r="C6" s="63"/>
      <c r="D6" s="63"/>
      <c r="E6" s="63"/>
      <c r="F6" s="63"/>
    </row>
    <row r="7" spans="1:6" ht="0.75" customHeight="1">
      <c r="A7" s="64"/>
      <c r="B7" s="64"/>
      <c r="C7" s="4"/>
      <c r="D7" s="5"/>
      <c r="E7" s="5"/>
      <c r="F7" s="6"/>
    </row>
    <row r="8" spans="1:6" ht="18.75">
      <c r="A8" s="64"/>
      <c r="B8" s="64"/>
      <c r="C8" s="4"/>
      <c r="F8" s="7" t="s">
        <v>65</v>
      </c>
    </row>
    <row r="9" spans="1:7" ht="18.75">
      <c r="A9" s="59" t="s">
        <v>19</v>
      </c>
      <c r="B9" s="65" t="s">
        <v>13</v>
      </c>
      <c r="C9" s="66"/>
      <c r="D9" s="66"/>
      <c r="E9" s="66"/>
      <c r="F9" s="61" t="s">
        <v>64</v>
      </c>
      <c r="G9" s="8"/>
    </row>
    <row r="10" spans="1:7" ht="37.5">
      <c r="A10" s="60"/>
      <c r="B10" s="9" t="s">
        <v>16</v>
      </c>
      <c r="C10" s="9" t="s">
        <v>15</v>
      </c>
      <c r="D10" s="9" t="s">
        <v>17</v>
      </c>
      <c r="E10" s="9" t="s">
        <v>18</v>
      </c>
      <c r="F10" s="62"/>
      <c r="G10" s="8"/>
    </row>
    <row r="11" spans="1:7" ht="18.75">
      <c r="A11" s="10" t="s">
        <v>14</v>
      </c>
      <c r="B11" s="10" t="s">
        <v>8</v>
      </c>
      <c r="C11" s="10" t="s">
        <v>9</v>
      </c>
      <c r="D11" s="10" t="s">
        <v>10</v>
      </c>
      <c r="E11" s="10" t="s">
        <v>12</v>
      </c>
      <c r="F11" s="11" t="s">
        <v>11</v>
      </c>
      <c r="G11" s="8"/>
    </row>
    <row r="12" spans="1:7" ht="75">
      <c r="A12" s="12" t="s">
        <v>97</v>
      </c>
      <c r="B12" s="10" t="s">
        <v>98</v>
      </c>
      <c r="C12" s="10"/>
      <c r="D12" s="10"/>
      <c r="E12" s="10"/>
      <c r="F12" s="13">
        <f>F17+F20+F23</f>
        <v>123</v>
      </c>
      <c r="G12" s="14"/>
    </row>
    <row r="13" spans="1:7" ht="18.75">
      <c r="A13" s="15" t="s">
        <v>66</v>
      </c>
      <c r="B13" s="10" t="s">
        <v>67</v>
      </c>
      <c r="C13" s="10" t="s">
        <v>29</v>
      </c>
      <c r="D13" s="10"/>
      <c r="E13" s="10"/>
      <c r="F13" s="13">
        <v>42.5</v>
      </c>
      <c r="G13" s="14"/>
    </row>
    <row r="14" spans="1:7" ht="18.75">
      <c r="A14" s="15" t="s">
        <v>68</v>
      </c>
      <c r="B14" s="10" t="s">
        <v>69</v>
      </c>
      <c r="C14" s="10" t="s">
        <v>29</v>
      </c>
      <c r="D14" s="10"/>
      <c r="E14" s="10"/>
      <c r="F14" s="13">
        <v>10</v>
      </c>
      <c r="G14" s="14"/>
    </row>
    <row r="15" spans="1:7" ht="18.75">
      <c r="A15" s="15" t="s">
        <v>70</v>
      </c>
      <c r="B15" s="10" t="s">
        <v>71</v>
      </c>
      <c r="C15" s="10" t="s">
        <v>29</v>
      </c>
      <c r="D15" s="10"/>
      <c r="E15" s="10"/>
      <c r="F15" s="13">
        <v>40</v>
      </c>
      <c r="G15" s="14"/>
    </row>
    <row r="16" spans="1:7" ht="18.75">
      <c r="A16" s="15" t="s">
        <v>72</v>
      </c>
      <c r="B16" s="10" t="s">
        <v>67</v>
      </c>
      <c r="C16" s="10" t="s">
        <v>29</v>
      </c>
      <c r="D16" s="10" t="s">
        <v>35</v>
      </c>
      <c r="E16" s="10"/>
      <c r="F16" s="13">
        <v>92.5</v>
      </c>
      <c r="G16" s="14"/>
    </row>
    <row r="17" spans="1:7" ht="18.75">
      <c r="A17" s="15" t="s">
        <v>73</v>
      </c>
      <c r="B17" s="10" t="s">
        <v>67</v>
      </c>
      <c r="C17" s="10" t="s">
        <v>29</v>
      </c>
      <c r="D17" s="10" t="s">
        <v>35</v>
      </c>
      <c r="E17" s="10" t="s">
        <v>74</v>
      </c>
      <c r="F17" s="13">
        <v>92.5</v>
      </c>
      <c r="G17" s="14"/>
    </row>
    <row r="18" spans="1:7" ht="18.75">
      <c r="A18" s="16" t="s">
        <v>75</v>
      </c>
      <c r="B18" s="17" t="s">
        <v>76</v>
      </c>
      <c r="C18" s="17" t="s">
        <v>29</v>
      </c>
      <c r="D18" s="17" t="s">
        <v>20</v>
      </c>
      <c r="E18" s="17" t="s">
        <v>20</v>
      </c>
      <c r="F18" s="13">
        <v>30</v>
      </c>
      <c r="G18" s="14"/>
    </row>
    <row r="19" spans="1:7" ht="18.75">
      <c r="A19" s="16" t="s">
        <v>37</v>
      </c>
      <c r="B19" s="17" t="s">
        <v>76</v>
      </c>
      <c r="C19" s="17" t="s">
        <v>29</v>
      </c>
      <c r="D19" s="17" t="s">
        <v>36</v>
      </c>
      <c r="E19" s="17" t="s">
        <v>20</v>
      </c>
      <c r="F19" s="13">
        <v>30</v>
      </c>
      <c r="G19" s="14"/>
    </row>
    <row r="20" spans="1:7" ht="18.75">
      <c r="A20" s="18" t="s">
        <v>41</v>
      </c>
      <c r="B20" s="19" t="s">
        <v>76</v>
      </c>
      <c r="C20" s="19" t="s">
        <v>29</v>
      </c>
      <c r="D20" s="19" t="s">
        <v>36</v>
      </c>
      <c r="E20" s="19" t="s">
        <v>40</v>
      </c>
      <c r="F20" s="13">
        <v>30</v>
      </c>
      <c r="G20" s="14"/>
    </row>
    <row r="21" spans="1:6" ht="56.25">
      <c r="A21" s="16" t="s">
        <v>30</v>
      </c>
      <c r="B21" s="17" t="s">
        <v>77</v>
      </c>
      <c r="C21" s="17" t="s">
        <v>29</v>
      </c>
      <c r="D21" s="17" t="s">
        <v>20</v>
      </c>
      <c r="E21" s="17" t="s">
        <v>20</v>
      </c>
      <c r="F21" s="20">
        <v>0.5</v>
      </c>
    </row>
    <row r="22" spans="1:6" ht="37.5">
      <c r="A22" s="16" t="s">
        <v>32</v>
      </c>
      <c r="B22" s="17" t="s">
        <v>77</v>
      </c>
      <c r="C22" s="17"/>
      <c r="D22" s="17" t="s">
        <v>31</v>
      </c>
      <c r="E22" s="17" t="s">
        <v>20</v>
      </c>
      <c r="F22" s="20">
        <v>0.5</v>
      </c>
    </row>
    <row r="23" spans="1:6" ht="34.5" customHeight="1">
      <c r="A23" s="21" t="s">
        <v>34</v>
      </c>
      <c r="B23" s="22" t="s">
        <v>77</v>
      </c>
      <c r="C23" s="22"/>
      <c r="D23" s="22" t="s">
        <v>31</v>
      </c>
      <c r="E23" s="22" t="s">
        <v>33</v>
      </c>
      <c r="F23" s="23">
        <v>0.5</v>
      </c>
    </row>
    <row r="24" spans="1:6" ht="18" customHeight="1">
      <c r="A24" s="16" t="s">
        <v>99</v>
      </c>
      <c r="B24" s="17" t="s">
        <v>100</v>
      </c>
      <c r="C24" s="17"/>
      <c r="D24" s="17"/>
      <c r="E24" s="17"/>
      <c r="F24" s="20">
        <f>F28</f>
        <v>365.2</v>
      </c>
    </row>
    <row r="25" spans="1:6" ht="56.25">
      <c r="A25" s="16" t="s">
        <v>30</v>
      </c>
      <c r="B25" s="17" t="s">
        <v>78</v>
      </c>
      <c r="C25" s="17" t="s">
        <v>29</v>
      </c>
      <c r="D25" s="17"/>
      <c r="E25" s="17"/>
      <c r="F25" s="20">
        <v>99.2</v>
      </c>
    </row>
    <row r="26" spans="1:6" ht="112.5">
      <c r="A26" s="16" t="s">
        <v>22</v>
      </c>
      <c r="B26" s="17" t="s">
        <v>78</v>
      </c>
      <c r="C26" s="17" t="s">
        <v>21</v>
      </c>
      <c r="D26" s="17"/>
      <c r="E26" s="17"/>
      <c r="F26" s="20">
        <v>266</v>
      </c>
    </row>
    <row r="27" spans="1:6" ht="18.75">
      <c r="A27" s="16" t="s">
        <v>26</v>
      </c>
      <c r="B27" s="17" t="s">
        <v>78</v>
      </c>
      <c r="C27" s="17"/>
      <c r="D27" s="17" t="s">
        <v>25</v>
      </c>
      <c r="E27" s="17" t="s">
        <v>20</v>
      </c>
      <c r="F27" s="20">
        <v>365.2</v>
      </c>
    </row>
    <row r="28" spans="1:6" ht="18.75">
      <c r="A28" s="18" t="s">
        <v>28</v>
      </c>
      <c r="B28" s="19" t="s">
        <v>78</v>
      </c>
      <c r="C28" s="19"/>
      <c r="D28" s="19" t="s">
        <v>25</v>
      </c>
      <c r="E28" s="19" t="s">
        <v>27</v>
      </c>
      <c r="F28" s="24">
        <v>365.2</v>
      </c>
    </row>
    <row r="29" spans="1:6" ht="18.75">
      <c r="A29" s="16" t="s">
        <v>0</v>
      </c>
      <c r="B29" s="17" t="s">
        <v>44</v>
      </c>
      <c r="C29" s="17" t="s">
        <v>20</v>
      </c>
      <c r="D29" s="17" t="s">
        <v>20</v>
      </c>
      <c r="E29" s="17" t="s">
        <v>20</v>
      </c>
      <c r="F29" s="20">
        <f>F33+F43+F47+F51+F55+F59+F63+F66+F70</f>
        <v>1714.9999999999995</v>
      </c>
    </row>
    <row r="30" spans="1:6" ht="18.75">
      <c r="A30" s="16" t="s">
        <v>62</v>
      </c>
      <c r="B30" s="17" t="s">
        <v>6</v>
      </c>
      <c r="C30" s="17" t="s">
        <v>20</v>
      </c>
      <c r="D30" s="17" t="s">
        <v>20</v>
      </c>
      <c r="E30" s="17" t="s">
        <v>20</v>
      </c>
      <c r="F30" s="20">
        <v>472.6</v>
      </c>
    </row>
    <row r="31" spans="1:6" ht="112.5">
      <c r="A31" s="16" t="s">
        <v>22</v>
      </c>
      <c r="B31" s="17" t="s">
        <v>6</v>
      </c>
      <c r="C31" s="17" t="s">
        <v>21</v>
      </c>
      <c r="D31" s="17" t="s">
        <v>20</v>
      </c>
      <c r="E31" s="17" t="s">
        <v>20</v>
      </c>
      <c r="F31" s="20">
        <v>472.6</v>
      </c>
    </row>
    <row r="32" spans="1:6" ht="18.75">
      <c r="A32" s="16" t="s">
        <v>24</v>
      </c>
      <c r="B32" s="17" t="s">
        <v>6</v>
      </c>
      <c r="C32" s="17" t="s">
        <v>21</v>
      </c>
      <c r="D32" s="17" t="s">
        <v>23</v>
      </c>
      <c r="E32" s="17" t="s">
        <v>20</v>
      </c>
      <c r="F32" s="20">
        <v>472.6</v>
      </c>
    </row>
    <row r="33" spans="1:6" ht="75">
      <c r="A33" s="18" t="s">
        <v>79</v>
      </c>
      <c r="B33" s="19" t="s">
        <v>6</v>
      </c>
      <c r="C33" s="19" t="s">
        <v>21</v>
      </c>
      <c r="D33" s="19" t="s">
        <v>23</v>
      </c>
      <c r="E33" s="19" t="s">
        <v>5</v>
      </c>
      <c r="F33" s="24">
        <v>472.6</v>
      </c>
    </row>
    <row r="34" spans="1:6" ht="37.5">
      <c r="A34" s="16" t="s">
        <v>59</v>
      </c>
      <c r="B34" s="17" t="s">
        <v>80</v>
      </c>
      <c r="C34" s="17" t="s">
        <v>20</v>
      </c>
      <c r="D34" s="17" t="s">
        <v>20</v>
      </c>
      <c r="E34" s="17" t="s">
        <v>20</v>
      </c>
      <c r="F34" s="20">
        <f>F35</f>
        <v>1166.87</v>
      </c>
    </row>
    <row r="35" spans="1:6" ht="112.5">
      <c r="A35" s="16" t="s">
        <v>22</v>
      </c>
      <c r="B35" s="17" t="s">
        <v>80</v>
      </c>
      <c r="C35" s="17" t="s">
        <v>21</v>
      </c>
      <c r="D35" s="17" t="s">
        <v>20</v>
      </c>
      <c r="E35" s="17" t="s">
        <v>20</v>
      </c>
      <c r="F35" s="20">
        <f>F36</f>
        <v>1166.87</v>
      </c>
    </row>
    <row r="36" spans="1:6" ht="18.75">
      <c r="A36" s="16" t="s">
        <v>24</v>
      </c>
      <c r="B36" s="17" t="s">
        <v>80</v>
      </c>
      <c r="C36" s="17" t="s">
        <v>21</v>
      </c>
      <c r="D36" s="17" t="s">
        <v>23</v>
      </c>
      <c r="E36" s="17" t="s">
        <v>20</v>
      </c>
      <c r="F36" s="20">
        <f>F43</f>
        <v>1166.87</v>
      </c>
    </row>
    <row r="37" spans="1:6" ht="112.5" hidden="1">
      <c r="A37" s="18" t="s">
        <v>61</v>
      </c>
      <c r="B37" s="19" t="s">
        <v>58</v>
      </c>
      <c r="C37" s="19" t="s">
        <v>21</v>
      </c>
      <c r="D37" s="19" t="s">
        <v>23</v>
      </c>
      <c r="E37" s="19" t="s">
        <v>60</v>
      </c>
      <c r="F37" s="24">
        <v>465.3</v>
      </c>
    </row>
    <row r="38" spans="1:6" ht="56.25" hidden="1">
      <c r="A38" s="16" t="s">
        <v>30</v>
      </c>
      <c r="B38" s="17" t="s">
        <v>45</v>
      </c>
      <c r="C38" s="17" t="s">
        <v>29</v>
      </c>
      <c r="D38" s="17" t="s">
        <v>20</v>
      </c>
      <c r="E38" s="17" t="s">
        <v>20</v>
      </c>
      <c r="F38" s="20">
        <v>445.5</v>
      </c>
    </row>
    <row r="39" spans="1:6" ht="18.75" hidden="1">
      <c r="A39" s="16" t="s">
        <v>37</v>
      </c>
      <c r="B39" s="17" t="s">
        <v>45</v>
      </c>
      <c r="C39" s="17" t="s">
        <v>29</v>
      </c>
      <c r="D39" s="17" t="s">
        <v>36</v>
      </c>
      <c r="E39" s="17" t="s">
        <v>20</v>
      </c>
      <c r="F39" s="20">
        <v>445.5</v>
      </c>
    </row>
    <row r="40" spans="1:6" ht="37.5" hidden="1">
      <c r="A40" s="18" t="s">
        <v>39</v>
      </c>
      <c r="B40" s="19" t="s">
        <v>45</v>
      </c>
      <c r="C40" s="19" t="s">
        <v>29</v>
      </c>
      <c r="D40" s="19" t="s">
        <v>36</v>
      </c>
      <c r="E40" s="19" t="s">
        <v>38</v>
      </c>
      <c r="F40" s="24">
        <v>445.5</v>
      </c>
    </row>
    <row r="41" spans="1:6" ht="56.25" hidden="1">
      <c r="A41" s="16" t="s">
        <v>47</v>
      </c>
      <c r="B41" s="17" t="s">
        <v>46</v>
      </c>
      <c r="C41" s="17" t="s">
        <v>20</v>
      </c>
      <c r="D41" s="17" t="s">
        <v>20</v>
      </c>
      <c r="E41" s="17" t="s">
        <v>20</v>
      </c>
      <c r="F41" s="20">
        <v>3703.7</v>
      </c>
    </row>
    <row r="42" spans="1:6" ht="75" hidden="1">
      <c r="A42" s="16" t="s">
        <v>48</v>
      </c>
      <c r="B42" s="19" t="s">
        <v>7</v>
      </c>
      <c r="C42" s="17" t="s">
        <v>20</v>
      </c>
      <c r="D42" s="17" t="s">
        <v>20</v>
      </c>
      <c r="E42" s="17" t="s">
        <v>20</v>
      </c>
      <c r="F42" s="20">
        <v>2501.2</v>
      </c>
    </row>
    <row r="43" spans="1:6" ht="112.5">
      <c r="A43" s="18" t="s">
        <v>61</v>
      </c>
      <c r="B43" s="19" t="s">
        <v>80</v>
      </c>
      <c r="C43" s="19" t="s">
        <v>21</v>
      </c>
      <c r="D43" s="19" t="s">
        <v>23</v>
      </c>
      <c r="E43" s="19" t="s">
        <v>60</v>
      </c>
      <c r="F43" s="20">
        <v>1166.87</v>
      </c>
    </row>
    <row r="44" spans="1:6" ht="18.75">
      <c r="A44" s="16" t="s">
        <v>43</v>
      </c>
      <c r="B44" s="17" t="s">
        <v>81</v>
      </c>
      <c r="C44" s="17" t="s">
        <v>20</v>
      </c>
      <c r="D44" s="17" t="s">
        <v>20</v>
      </c>
      <c r="E44" s="17" t="s">
        <v>20</v>
      </c>
      <c r="F44" s="20">
        <f>F45</f>
        <v>0.6</v>
      </c>
    </row>
    <row r="45" spans="1:6" ht="56.25">
      <c r="A45" s="16" t="s">
        <v>30</v>
      </c>
      <c r="B45" s="17" t="s">
        <v>81</v>
      </c>
      <c r="C45" s="17" t="s">
        <v>29</v>
      </c>
      <c r="D45" s="17" t="s">
        <v>20</v>
      </c>
      <c r="E45" s="17" t="s">
        <v>20</v>
      </c>
      <c r="F45" s="20">
        <f>F46</f>
        <v>0.6</v>
      </c>
    </row>
    <row r="46" spans="1:6" ht="18.75">
      <c r="A46" s="16" t="s">
        <v>24</v>
      </c>
      <c r="B46" s="17" t="s">
        <v>81</v>
      </c>
      <c r="C46" s="17" t="s">
        <v>29</v>
      </c>
      <c r="D46" s="17" t="s">
        <v>23</v>
      </c>
      <c r="E46" s="17" t="s">
        <v>20</v>
      </c>
      <c r="F46" s="20">
        <f>F47</f>
        <v>0.6</v>
      </c>
    </row>
    <row r="47" spans="1:6" ht="18.75">
      <c r="A47" s="18" t="s">
        <v>43</v>
      </c>
      <c r="B47" s="19" t="s">
        <v>81</v>
      </c>
      <c r="C47" s="19" t="s">
        <v>29</v>
      </c>
      <c r="D47" s="19" t="s">
        <v>23</v>
      </c>
      <c r="E47" s="19" t="s">
        <v>42</v>
      </c>
      <c r="F47" s="24">
        <v>0.6</v>
      </c>
    </row>
    <row r="48" spans="1:6" ht="56.25">
      <c r="A48" s="16" t="s">
        <v>85</v>
      </c>
      <c r="B48" s="17" t="s">
        <v>82</v>
      </c>
      <c r="C48" s="17" t="s">
        <v>20</v>
      </c>
      <c r="D48" s="17" t="s">
        <v>20</v>
      </c>
      <c r="E48" s="17" t="s">
        <v>20</v>
      </c>
      <c r="F48" s="20">
        <f>F49</f>
        <v>22.66</v>
      </c>
    </row>
    <row r="49" spans="1:6" ht="18.75">
      <c r="A49" s="16" t="s">
        <v>84</v>
      </c>
      <c r="B49" s="17" t="s">
        <v>82</v>
      </c>
      <c r="C49" s="17" t="s">
        <v>83</v>
      </c>
      <c r="D49" s="17" t="s">
        <v>20</v>
      </c>
      <c r="E49" s="17" t="s">
        <v>20</v>
      </c>
      <c r="F49" s="20">
        <f>F50</f>
        <v>22.66</v>
      </c>
    </row>
    <row r="50" spans="1:6" ht="18.75">
      <c r="A50" s="16" t="s">
        <v>24</v>
      </c>
      <c r="B50" s="17" t="s">
        <v>82</v>
      </c>
      <c r="C50" s="17" t="s">
        <v>83</v>
      </c>
      <c r="D50" s="17" t="s">
        <v>23</v>
      </c>
      <c r="E50" s="17" t="s">
        <v>20</v>
      </c>
      <c r="F50" s="20">
        <f>F51</f>
        <v>22.66</v>
      </c>
    </row>
    <row r="51" spans="1:6" ht="18.75">
      <c r="A51" s="18" t="s">
        <v>43</v>
      </c>
      <c r="B51" s="19" t="s">
        <v>82</v>
      </c>
      <c r="C51" s="19" t="s">
        <v>83</v>
      </c>
      <c r="D51" s="19" t="s">
        <v>23</v>
      </c>
      <c r="E51" s="19" t="s">
        <v>42</v>
      </c>
      <c r="F51" s="24">
        <v>22.66</v>
      </c>
    </row>
    <row r="52" spans="1:6" ht="56.25">
      <c r="A52" s="16" t="s">
        <v>86</v>
      </c>
      <c r="B52" s="17" t="s">
        <v>88</v>
      </c>
      <c r="C52" s="17" t="s">
        <v>20</v>
      </c>
      <c r="D52" s="17" t="s">
        <v>20</v>
      </c>
      <c r="E52" s="17" t="s">
        <v>20</v>
      </c>
      <c r="F52" s="20">
        <f>F53</f>
        <v>7.8</v>
      </c>
    </row>
    <row r="53" spans="1:6" ht="18.75">
      <c r="A53" s="16" t="s">
        <v>84</v>
      </c>
      <c r="B53" s="17" t="s">
        <v>88</v>
      </c>
      <c r="C53" s="17" t="s">
        <v>83</v>
      </c>
      <c r="D53" s="17" t="s">
        <v>20</v>
      </c>
      <c r="E53" s="17" t="s">
        <v>20</v>
      </c>
      <c r="F53" s="20">
        <f>F54</f>
        <v>7.8</v>
      </c>
    </row>
    <row r="54" spans="1:6" ht="18.75">
      <c r="A54" s="16" t="s">
        <v>24</v>
      </c>
      <c r="B54" s="17" t="s">
        <v>88</v>
      </c>
      <c r="C54" s="17" t="s">
        <v>83</v>
      </c>
      <c r="D54" s="17" t="s">
        <v>23</v>
      </c>
      <c r="E54" s="17" t="s">
        <v>20</v>
      </c>
      <c r="F54" s="20">
        <f>F55</f>
        <v>7.8</v>
      </c>
    </row>
    <row r="55" spans="1:6" ht="18.75">
      <c r="A55" s="18" t="s">
        <v>43</v>
      </c>
      <c r="B55" s="22" t="s">
        <v>88</v>
      </c>
      <c r="C55" s="22" t="s">
        <v>83</v>
      </c>
      <c r="D55" s="22" t="s">
        <v>23</v>
      </c>
      <c r="E55" s="22" t="s">
        <v>42</v>
      </c>
      <c r="F55" s="23">
        <v>7.8</v>
      </c>
    </row>
    <row r="56" spans="1:6" ht="37.5" hidden="1">
      <c r="A56" s="21" t="s">
        <v>87</v>
      </c>
      <c r="B56" s="17" t="s">
        <v>89</v>
      </c>
      <c r="C56" s="17"/>
      <c r="D56" s="17"/>
      <c r="E56" s="17"/>
      <c r="F56" s="20">
        <v>5</v>
      </c>
    </row>
    <row r="57" spans="1:6" ht="56.25" hidden="1">
      <c r="A57" s="16" t="s">
        <v>30</v>
      </c>
      <c r="B57" s="17" t="s">
        <v>89</v>
      </c>
      <c r="C57" s="17" t="s">
        <v>29</v>
      </c>
      <c r="D57" s="17"/>
      <c r="E57" s="17"/>
      <c r="F57" s="20">
        <v>5</v>
      </c>
    </row>
    <row r="58" spans="1:6" ht="18.75" hidden="1">
      <c r="A58" s="16" t="s">
        <v>24</v>
      </c>
      <c r="B58" s="17" t="s">
        <v>89</v>
      </c>
      <c r="C58" s="17" t="s">
        <v>29</v>
      </c>
      <c r="D58" s="17" t="s">
        <v>23</v>
      </c>
      <c r="E58" s="17"/>
      <c r="F58" s="20">
        <v>5</v>
      </c>
    </row>
    <row r="59" spans="1:6" ht="18.75" hidden="1">
      <c r="A59" s="18" t="s">
        <v>43</v>
      </c>
      <c r="B59" s="17" t="s">
        <v>89</v>
      </c>
      <c r="C59" s="17" t="s">
        <v>29</v>
      </c>
      <c r="D59" s="17" t="s">
        <v>23</v>
      </c>
      <c r="E59" s="17" t="s">
        <v>42</v>
      </c>
      <c r="F59" s="20">
        <v>5</v>
      </c>
    </row>
    <row r="60" spans="1:6" ht="37.5">
      <c r="A60" s="16" t="s">
        <v>53</v>
      </c>
      <c r="B60" s="17" t="s">
        <v>52</v>
      </c>
      <c r="C60" s="17" t="s">
        <v>20</v>
      </c>
      <c r="D60" s="17" t="s">
        <v>20</v>
      </c>
      <c r="E60" s="17" t="s">
        <v>20</v>
      </c>
      <c r="F60" s="20">
        <v>1</v>
      </c>
    </row>
    <row r="61" spans="1:6" ht="18.75">
      <c r="A61" s="16" t="s">
        <v>55</v>
      </c>
      <c r="B61" s="17" t="s">
        <v>52</v>
      </c>
      <c r="C61" s="17" t="s">
        <v>54</v>
      </c>
      <c r="D61" s="17" t="s">
        <v>20</v>
      </c>
      <c r="E61" s="17" t="s">
        <v>20</v>
      </c>
      <c r="F61" s="20">
        <v>1</v>
      </c>
    </row>
    <row r="62" spans="1:6" ht="18.75">
      <c r="A62" s="16" t="s">
        <v>24</v>
      </c>
      <c r="B62" s="17" t="s">
        <v>52</v>
      </c>
      <c r="C62" s="17" t="s">
        <v>54</v>
      </c>
      <c r="D62" s="17" t="s">
        <v>23</v>
      </c>
      <c r="E62" s="17" t="s">
        <v>20</v>
      </c>
      <c r="F62" s="20">
        <v>1</v>
      </c>
    </row>
    <row r="63" spans="1:6" ht="18.75">
      <c r="A63" s="21" t="s">
        <v>57</v>
      </c>
      <c r="B63" s="22" t="s">
        <v>90</v>
      </c>
      <c r="C63" s="22" t="s">
        <v>54</v>
      </c>
      <c r="D63" s="22" t="s">
        <v>23</v>
      </c>
      <c r="E63" s="22" t="s">
        <v>56</v>
      </c>
      <c r="F63" s="23">
        <v>1</v>
      </c>
    </row>
    <row r="64" spans="1:6" ht="56.25">
      <c r="A64" s="16" t="s">
        <v>92</v>
      </c>
      <c r="B64" s="17" t="s">
        <v>7</v>
      </c>
      <c r="C64" s="17"/>
      <c r="D64" s="17"/>
      <c r="E64" s="17"/>
      <c r="F64" s="20">
        <v>35.1</v>
      </c>
    </row>
    <row r="65" spans="1:6" ht="18.75">
      <c r="A65" s="16" t="s">
        <v>50</v>
      </c>
      <c r="B65" s="17" t="s">
        <v>7</v>
      </c>
      <c r="C65" s="17" t="s">
        <v>21</v>
      </c>
      <c r="D65" s="17" t="s">
        <v>49</v>
      </c>
      <c r="E65" s="17"/>
      <c r="F65" s="20">
        <v>35.1</v>
      </c>
    </row>
    <row r="66" spans="1:6" ht="37.5">
      <c r="A66" s="16" t="s">
        <v>91</v>
      </c>
      <c r="B66" s="17" t="s">
        <v>7</v>
      </c>
      <c r="C66" s="17" t="s">
        <v>21</v>
      </c>
      <c r="D66" s="17" t="s">
        <v>49</v>
      </c>
      <c r="E66" s="17" t="s">
        <v>51</v>
      </c>
      <c r="F66" s="20">
        <v>35.1</v>
      </c>
    </row>
    <row r="67" spans="1:6" ht="18.75">
      <c r="A67" s="16" t="s">
        <v>84</v>
      </c>
      <c r="B67" s="17" t="s">
        <v>93</v>
      </c>
      <c r="C67" s="17"/>
      <c r="D67" s="17"/>
      <c r="E67" s="17"/>
      <c r="F67" s="20">
        <v>3.37</v>
      </c>
    </row>
    <row r="68" spans="1:6" ht="56.25">
      <c r="A68" s="16" t="s">
        <v>94</v>
      </c>
      <c r="B68" s="17" t="s">
        <v>93</v>
      </c>
      <c r="C68" s="17" t="s">
        <v>83</v>
      </c>
      <c r="D68" s="17"/>
      <c r="E68" s="17"/>
      <c r="F68" s="20">
        <v>3.37</v>
      </c>
    </row>
    <row r="69" spans="1:6" ht="18.75">
      <c r="A69" s="16" t="s">
        <v>37</v>
      </c>
      <c r="B69" s="17" t="s">
        <v>93</v>
      </c>
      <c r="C69" s="17" t="s">
        <v>83</v>
      </c>
      <c r="D69" s="17" t="s">
        <v>36</v>
      </c>
      <c r="E69" s="17"/>
      <c r="F69" s="20">
        <v>3.37</v>
      </c>
    </row>
    <row r="70" spans="1:6" ht="37.5">
      <c r="A70" s="16" t="s">
        <v>39</v>
      </c>
      <c r="B70" s="17" t="s">
        <v>93</v>
      </c>
      <c r="C70" s="17" t="s">
        <v>83</v>
      </c>
      <c r="D70" s="17" t="s">
        <v>36</v>
      </c>
      <c r="E70" s="17" t="s">
        <v>38</v>
      </c>
      <c r="F70" s="20">
        <v>3.37</v>
      </c>
    </row>
    <row r="71" spans="1:6" ht="18.75">
      <c r="A71" s="16" t="s">
        <v>96</v>
      </c>
      <c r="B71" s="17" t="s">
        <v>95</v>
      </c>
      <c r="C71" s="17"/>
      <c r="D71" s="17"/>
      <c r="E71" s="17"/>
      <c r="F71" s="20">
        <f>F72</f>
        <v>47.3</v>
      </c>
    </row>
    <row r="72" spans="1:6" ht="47.25" customHeight="1">
      <c r="A72" s="16" t="s">
        <v>30</v>
      </c>
      <c r="B72" s="17" t="s">
        <v>95</v>
      </c>
      <c r="C72" s="17" t="s">
        <v>29</v>
      </c>
      <c r="D72" s="17"/>
      <c r="E72" s="17"/>
      <c r="F72" s="20">
        <f>F73</f>
        <v>47.3</v>
      </c>
    </row>
    <row r="73" spans="1:6" ht="18.75">
      <c r="A73" s="16" t="s">
        <v>37</v>
      </c>
      <c r="B73" s="17" t="s">
        <v>95</v>
      </c>
      <c r="C73" s="17" t="s">
        <v>29</v>
      </c>
      <c r="D73" s="17" t="s">
        <v>36</v>
      </c>
      <c r="E73" s="17"/>
      <c r="F73" s="20">
        <f>F74</f>
        <v>47.3</v>
      </c>
    </row>
    <row r="74" spans="1:6" ht="18.75">
      <c r="A74" s="16" t="s">
        <v>41</v>
      </c>
      <c r="B74" s="17" t="s">
        <v>95</v>
      </c>
      <c r="C74" s="17" t="s">
        <v>29</v>
      </c>
      <c r="D74" s="17" t="s">
        <v>36</v>
      </c>
      <c r="E74" s="17" t="s">
        <v>40</v>
      </c>
      <c r="F74" s="20">
        <v>47.3</v>
      </c>
    </row>
    <row r="75" spans="1:6" ht="18.75">
      <c r="A75" s="25" t="s">
        <v>63</v>
      </c>
      <c r="B75" s="26" t="s">
        <v>20</v>
      </c>
      <c r="C75" s="26" t="s">
        <v>20</v>
      </c>
      <c r="D75" s="26" t="s">
        <v>20</v>
      </c>
      <c r="E75" s="26" t="s">
        <v>20</v>
      </c>
      <c r="F75" s="27">
        <v>2245.5</v>
      </c>
    </row>
    <row r="91" spans="1:6" s="28" customFormat="1" ht="18.75">
      <c r="A91" s="1"/>
      <c r="B91" s="1"/>
      <c r="C91" s="1"/>
      <c r="D91" s="1"/>
      <c r="E91" s="1"/>
      <c r="F91" s="7"/>
    </row>
  </sheetData>
  <sheetProtection/>
  <mergeCells count="7">
    <mergeCell ref="B4:F4"/>
    <mergeCell ref="A9:A10"/>
    <mergeCell ref="F9:F10"/>
    <mergeCell ref="A6:F6"/>
    <mergeCell ref="A7:B7"/>
    <mergeCell ref="A8:B8"/>
    <mergeCell ref="B9:E9"/>
  </mergeCells>
  <printOptions/>
  <pageMargins left="0.3937007874015748" right="0.1968503937007874" top="0.3937007874015748" bottom="0.1968503937007874" header="0.1968503937007874" footer="0.1968503937007874"/>
  <pageSetup fitToHeight="0" fitToWidth="1" horizontalDpi="600" verticalDpi="600" orientation="portrait" paperSize="9" scale="8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Главбух Шетинкино</cp:lastModifiedBy>
  <cp:lastPrinted>2014-03-04T06:31:50Z</cp:lastPrinted>
  <dcterms:created xsi:type="dcterms:W3CDTF">1996-10-08T23:32:33Z</dcterms:created>
  <dcterms:modified xsi:type="dcterms:W3CDTF">2015-03-25T03:00:23Z</dcterms:modified>
  <cp:category/>
  <cp:version/>
  <cp:contentType/>
  <cp:contentStatus/>
</cp:coreProperties>
</file>